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210" tabRatio="508"/>
  </bookViews>
  <sheets>
    <sheet name="САМОРЕЗЫ И ШУРУПЫ" sheetId="1" r:id="rId1"/>
    <sheet name="МЕТРИЧЕСКИЙ КРЕПЕЖ" sheetId="2" r:id="rId2"/>
    <sheet name="АНКЕРЫ И ДЮБЕЛИ" sheetId="3" r:id="rId3"/>
    <sheet name="ТАКЕЛАЖ" sheetId="5" r:id="rId4"/>
    <sheet name="НЕРЖАВЕЙКА" sheetId="6" r:id="rId5"/>
    <sheet name="ЗАКЛЕПКИ" sheetId="8" r:id="rId6"/>
    <sheet name="ИНСТРУМЕНТ" sheetId="7" r:id="rId7"/>
  </sheets>
  <definedNames>
    <definedName name="DiscCell_2">#REF!</definedName>
    <definedName name="DiscCell_2_1">#REF!</definedName>
  </definedNames>
  <calcPr calcId="124519"/>
  <fileRecoveryPr repairLoad="1"/>
</workbook>
</file>

<file path=xl/calcChain.xml><?xml version="1.0" encoding="utf-8"?>
<calcChain xmlns="http://schemas.openxmlformats.org/spreadsheetml/2006/main">
  <c r="C28" i="1"/>
  <c r="C13" i="3"/>
  <c r="C131" l="1"/>
  <c r="C132"/>
  <c r="C133"/>
  <c r="C134"/>
  <c r="C135"/>
  <c r="C136"/>
  <c r="C137"/>
  <c r="C138"/>
  <c r="C139"/>
  <c r="C140"/>
  <c r="C114"/>
  <c r="C115"/>
  <c r="C116"/>
  <c r="C117"/>
  <c r="C118"/>
  <c r="C119"/>
  <c r="C120"/>
  <c r="C121"/>
  <c r="C122"/>
  <c r="C123"/>
  <c r="C124"/>
  <c r="C125"/>
  <c r="C126"/>
  <c r="C127"/>
  <c r="C128"/>
  <c r="C97"/>
  <c r="C98"/>
  <c r="C99"/>
  <c r="C100"/>
  <c r="C101"/>
  <c r="C102"/>
  <c r="C103"/>
  <c r="C104"/>
  <c r="C105"/>
  <c r="C106"/>
  <c r="C107"/>
  <c r="C108"/>
  <c r="C109"/>
  <c r="C110"/>
  <c r="C111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56"/>
  <c r="C57"/>
  <c r="C58"/>
  <c r="C59"/>
  <c r="C60"/>
  <c r="C61"/>
  <c r="C62"/>
  <c r="C63"/>
  <c r="C64"/>
  <c r="C65"/>
  <c r="C66"/>
  <c r="C67"/>
  <c r="C68"/>
  <c r="C69"/>
  <c r="C70"/>
  <c r="C50"/>
  <c r="C53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17"/>
  <c r="C16"/>
  <c r="C72" i="1" l="1"/>
  <c r="C68"/>
  <c r="C67"/>
  <c r="C62"/>
  <c r="C61"/>
  <c r="C40"/>
  <c r="C39"/>
  <c r="C41"/>
  <c r="C35" l="1"/>
  <c r="C34"/>
  <c r="C33"/>
  <c r="C32"/>
  <c r="C31"/>
  <c r="C30"/>
  <c r="C63"/>
  <c r="C46"/>
  <c r="C45"/>
  <c r="C44"/>
  <c r="C43"/>
  <c r="C42"/>
  <c r="C58"/>
  <c r="C36" i="2"/>
  <c r="C12" l="1"/>
  <c r="C11"/>
  <c r="C18" i="1"/>
  <c r="C59"/>
  <c r="C56"/>
  <c r="C60"/>
  <c r="C40" i="2"/>
  <c r="C19"/>
  <c r="C35"/>
  <c r="C34"/>
  <c r="C33"/>
  <c r="C32"/>
  <c r="C19" i="1"/>
  <c r="C17"/>
  <c r="C16"/>
  <c r="C15"/>
  <c r="C14"/>
  <c r="C12"/>
  <c r="C11"/>
  <c r="C10"/>
  <c r="C9"/>
  <c r="C71"/>
  <c r="C69"/>
  <c r="C65"/>
  <c r="C64"/>
  <c r="C70"/>
  <c r="C27" i="2"/>
  <c r="C1" i="7"/>
  <c r="C1" i="6"/>
  <c r="D1" i="5"/>
  <c r="C11"/>
  <c r="C14"/>
  <c r="C17"/>
  <c r="D1" i="3"/>
  <c r="D1" i="2"/>
  <c r="C22"/>
  <c r="C39"/>
  <c r="C29" i="1"/>
  <c r="C51"/>
  <c r="C54"/>
  <c r="C55"/>
  <c r="C66"/>
  <c r="C73"/>
</calcChain>
</file>

<file path=xl/sharedStrings.xml><?xml version="1.0" encoding="utf-8"?>
<sst xmlns="http://schemas.openxmlformats.org/spreadsheetml/2006/main" count="347" uniqueCount="248">
  <si>
    <t xml:space="preserve">                                                    АКЦИЯ: ДЕШЕВЛЕ ТОЛЬКО ДАРОМ!                                                                   </t>
  </si>
  <si>
    <t>USD</t>
  </si>
  <si>
    <t>Наименование (кг или штук в упаковке)</t>
  </si>
  <si>
    <t>Цена (USD)</t>
  </si>
  <si>
    <t>Цена (руб)</t>
  </si>
  <si>
    <t>кг</t>
  </si>
  <si>
    <t>упак</t>
  </si>
  <si>
    <t>тыс.шт.</t>
  </si>
  <si>
    <t>Шурупы DIN7981</t>
  </si>
  <si>
    <t>4,8*60 Шуруп DIN 7981 полукруглая головка (200)</t>
  </si>
  <si>
    <t>ТОРГ!!!</t>
  </si>
  <si>
    <t xml:space="preserve">Если Вам удалось найти лучшую цену на приведенный выше товар, </t>
  </si>
  <si>
    <t>скажите об этом менеджеру. Обоснованный торг приветствуется!</t>
  </si>
  <si>
    <t>Цена, USD</t>
  </si>
  <si>
    <t>Болт мебельный DIN 603</t>
  </si>
  <si>
    <t>М16х 80 (25кг) Болт мебельный DIN 603</t>
  </si>
  <si>
    <t>Товары (работы, услуги)</t>
  </si>
  <si>
    <t>Цена, руб/1000</t>
  </si>
  <si>
    <t>М10 DIN 127 (500) Гровер А2</t>
  </si>
  <si>
    <t>М16 DIN 127 (200) Гровер А2</t>
  </si>
  <si>
    <t>шт</t>
  </si>
  <si>
    <t>Бита РZ 1х25 (10)</t>
  </si>
  <si>
    <t>Бита РZ 2х25 (10)</t>
  </si>
  <si>
    <t>Бита РZ 3х25 (10)</t>
  </si>
  <si>
    <t>Бита РZ 3х50 (10)</t>
  </si>
  <si>
    <t>Бита РН 1х25 (10)</t>
  </si>
  <si>
    <t>Бита РН 3х25 (10)</t>
  </si>
  <si>
    <t>Бита РН 3х50 (10)</t>
  </si>
  <si>
    <t xml:space="preserve">   </t>
  </si>
  <si>
    <t>Винты</t>
  </si>
  <si>
    <t>Зажим канатный М 8 одинарный (25/20)</t>
  </si>
  <si>
    <t>5,5х 38 (600/4) кровельные  оцинкованные сверло без шайбы R</t>
  </si>
  <si>
    <t>5,5х 65 (400/4) кровельные  оцинкованные сверло без шайбы R</t>
  </si>
  <si>
    <t>Винт DIN967</t>
  </si>
  <si>
    <t>8x12</t>
  </si>
  <si>
    <t>Анкерный болт с прямоугольным крюком</t>
  </si>
  <si>
    <t>Забиваемый анкер</t>
  </si>
  <si>
    <t>Блоки</t>
  </si>
  <si>
    <t>Блок одинарный 15мм металл</t>
  </si>
  <si>
    <t>1000 шт</t>
  </si>
  <si>
    <t>Вертлюги</t>
  </si>
  <si>
    <t>Зажимы</t>
  </si>
  <si>
    <t>4,2*70 Шуруп DIN 7981 полукруглая головка цинк (500)</t>
  </si>
  <si>
    <t>ШЛИЦ КОМБИ</t>
  </si>
  <si>
    <t>Анкерный болт</t>
  </si>
  <si>
    <t>Кровельные саморезы, окрашенные в цвета RAL</t>
  </si>
  <si>
    <t>Кровельные саморезы оцинкованные с шайбой</t>
  </si>
  <si>
    <t>Саморезы для кровельной втулки</t>
  </si>
  <si>
    <t>4,8х70 (500/6) Саморез для кровельной втулки по бетону ЦИНК</t>
  </si>
  <si>
    <t>ТЕКУЩИЙ КУРС:</t>
  </si>
  <si>
    <t>4,8х50  RAL 6029</t>
  </si>
  <si>
    <t>4,8х70  RAL 5021</t>
  </si>
  <si>
    <t xml:space="preserve">5,5х25 RAL 3003 </t>
  </si>
  <si>
    <t>5,5х25 RAL 6029</t>
  </si>
  <si>
    <t>ЦЕНА КАК НА НЕОКРАШЕННУЮ ЗАКЛЕПКУ</t>
  </si>
  <si>
    <t xml:space="preserve">M 6 б/ц заклепка резьбовая с цилиндрическим бортиком шестигранная </t>
  </si>
  <si>
    <t>Заклепки резьбовые</t>
  </si>
  <si>
    <t>Шуруп-шпилька</t>
  </si>
  <si>
    <t xml:space="preserve"> 6х 80 шуруп-шпилька оцинкованная</t>
  </si>
  <si>
    <t>Вертлюг (петля-кольцо) М 8 (1шт)</t>
  </si>
  <si>
    <t>Кровельные саморезы оцинкованные без шайбы</t>
  </si>
  <si>
    <t>Гайка DIN 985 со стопорным кольцом</t>
  </si>
  <si>
    <t xml:space="preserve">М 8 (50) гайка соединительная </t>
  </si>
  <si>
    <t xml:space="preserve">Гайка соединительная </t>
  </si>
  <si>
    <t xml:space="preserve">6,3* 70 Шуруп DIN 7981 полукруглая головка Рн, остр. (100/10) </t>
  </si>
  <si>
    <t>Гайка DIN 1587 колпачковая</t>
  </si>
  <si>
    <t>М 6 Гайка колпачковая DIN 1587 (1000)</t>
  </si>
  <si>
    <t>Гайка DIN 6923 гайка с фланцем</t>
  </si>
  <si>
    <t>Заклепки вытяжные алюминий-сталь</t>
  </si>
  <si>
    <t>Гайка мебельная забивная (рифленая)</t>
  </si>
  <si>
    <t>2,9* 6,5 Шуруп DIN 7981 полукруглая головка цинк (2500)</t>
  </si>
  <si>
    <t>2,9* 9,5 Шуруп DIN 7981 полукруглая головка цинк (2500)</t>
  </si>
  <si>
    <t>3,9* 9,5 Шуруп DIN 7981 полукруглая головка цинк (2000)</t>
  </si>
  <si>
    <t>М16 (750) гайка со стоп. кольцом,  DIN 985</t>
  </si>
  <si>
    <t>М 4  гайка,  DIN 6923, оцинкованная (1800)</t>
  </si>
  <si>
    <t>4,2*13 Шуруп DIN 7981 полукруглая головка цинк (1000)</t>
  </si>
  <si>
    <t>4,2*16 Шуруп DIN 7981 полукруглая головка цинк (1000)</t>
  </si>
  <si>
    <t>4,8*25 Шуруп DIN 7981 полукруглая головка цинк (600)</t>
  </si>
  <si>
    <t>5,5*13 Шуруп DIN 7981 полукруглая головка цинк (600)</t>
  </si>
  <si>
    <t>Саморезы оконные с буром</t>
  </si>
  <si>
    <t>3,9х16 оконные, сверло, оцинк. для автоматических линий (18000)</t>
  </si>
  <si>
    <t>Для клиентов, покупающих по ОПТ3</t>
  </si>
  <si>
    <t>3,9х19 оконные, сверло, оцинк. для автоматических линий (18000)</t>
  </si>
  <si>
    <t>3,9х25 оконные, сверло, оцинк. для автоматических линий (10000)</t>
  </si>
  <si>
    <t>3,9х32 оконные, сверло, оцинк. для автоматических линий (8000)</t>
  </si>
  <si>
    <t>3,9х16 оконные, сверло, оцинк. для автоматических линий (1000)</t>
  </si>
  <si>
    <t>3,9х19 оконные, сверло, оцинк. для автоматических линий (1000)</t>
  </si>
  <si>
    <t>3,9х25 оконные, сверло, оцинк. для автоматических линий (1000)</t>
  </si>
  <si>
    <t>3,9х32 оконные, сверло, оцинк. для автоматических линий (1000)</t>
  </si>
  <si>
    <t>3,9х35 оконные, сверло, оцинк. для автоматических линий (1000)</t>
  </si>
  <si>
    <t>3,9х38 оконные, сверло, оцинк. для автоматических линий (1000)</t>
  </si>
  <si>
    <t>М 6 Гайка барашковая DIN 315 (250)</t>
  </si>
  <si>
    <t>М 8 Гайка барашковая DIN 315 (250)</t>
  </si>
  <si>
    <t>М10 Гайка барашковая DIN 315 (200)</t>
  </si>
  <si>
    <t>М12 Гайка барашковая DIN 315 (100/8)</t>
  </si>
  <si>
    <t>Гайка DIN 315 барашковая</t>
  </si>
  <si>
    <t>М 6х25 забиваемый анкер, жёлтопассированный (100)</t>
  </si>
  <si>
    <t>М16х65 забиваемый анкер, желтопассированный (25/10)</t>
  </si>
  <si>
    <t>Клиновой анкер</t>
  </si>
  <si>
    <t>М12 (50) гайка соединительная DIN 6334</t>
  </si>
  <si>
    <t>Латунный анкер</t>
  </si>
  <si>
    <t>2,9*13  Шуруп DIN 7981 полукруглая головка цинк (2500)</t>
  </si>
  <si>
    <t>3,5*13 Шуруп DIN 7981 полукруглая головка цинк (2500)</t>
  </si>
  <si>
    <t>Винт-крючок с метрической резьбой</t>
  </si>
  <si>
    <t>М5*35 (3300)</t>
  </si>
  <si>
    <t>М8*30 (1200)</t>
  </si>
  <si>
    <t>ТОРГ</t>
  </si>
  <si>
    <t>М16 Гайка барашковая DIN 315 (100/3)</t>
  </si>
  <si>
    <t>БИТЫ</t>
  </si>
  <si>
    <t>Бита магнитная  13*65мм, все фасовки</t>
  </si>
  <si>
    <t>3,5* 9,5 Шуруп DIN 7981 полукруглая головка цинк (2500)</t>
  </si>
  <si>
    <t>3,9*19 Шуруп DIN 7981 полукруглая головка цинк (1200)</t>
  </si>
  <si>
    <t>5,5х 25 (250/10) кровельные  оцинкованные сверло БЕЗ ШАЙБЫ</t>
  </si>
  <si>
    <t>5,5х 25 (200/10) кровельные  оцинкованные сверло БЕЗ ШАЙБЫ</t>
  </si>
  <si>
    <t>5,5х 38  (4000) кровельные  оцинкованные сверло (без шайбы)</t>
  </si>
  <si>
    <t>5,5х 38 (150/10) кровельные  оцинкованные сверло БЕЗ ШАЙБЫ</t>
  </si>
  <si>
    <t>6,3х 32 (100/20) кровельные  оцинкованные сверло БЕЗ ШАЙБЫ</t>
  </si>
  <si>
    <t>6,3х 38 (150/10) кровельные  оцинкованные сверло БЕЗ ШАЙБЫ</t>
  </si>
  <si>
    <t xml:space="preserve">4,8х80  (100/10) кровельные  оцинкованные </t>
  </si>
  <si>
    <t xml:space="preserve">5,5х 64  (100) кровельные  оцинкованные </t>
  </si>
  <si>
    <t>6,3х 60  (100/10) кровельные  оцинкованные</t>
  </si>
  <si>
    <t>6,3х 60  (50/10) кровельные  оцинкованные</t>
  </si>
  <si>
    <t xml:space="preserve">6,3х 70  (50/10) кровельные  оцинкованные </t>
  </si>
  <si>
    <t xml:space="preserve">6,3х 80  (50/10) кровельные  оцинкованные </t>
  </si>
  <si>
    <t>6,3х127 (50/10) кровельные  оцинкованные</t>
  </si>
  <si>
    <t>4,8х19 кровельные  оцинкованные БЕЗ ШАЙБЫ</t>
  </si>
  <si>
    <t>4,8х19  (300/10) кровельные  оцинкованные c уменьшенным сверлом БЕЗ ШАЙБЫ</t>
  </si>
  <si>
    <t>3,9*13 Шуруп DIN 7981 полукруглая головка цинк (1500)</t>
  </si>
  <si>
    <t>3,9*16 Шуруп DIN 7981 полукруглая головка цинк (1500)</t>
  </si>
  <si>
    <t>4,8*13 Шуруп DIN 7981 полукруглая головка цинк(1000)</t>
  </si>
  <si>
    <t>4,8*22 Шуруп DIN 7981 полукруглая головка цинк (600)</t>
  </si>
  <si>
    <t>5,5*19 Шуруп DIN 7981 полукруглая головка цинк (600)</t>
  </si>
  <si>
    <t>3,5* 6,5 Шуруп DIN 7981 полукруглая головка цинк (2500)</t>
  </si>
  <si>
    <t xml:space="preserve"> 8х 50 клиновой анкер, желтопассированный (125)</t>
  </si>
  <si>
    <t xml:space="preserve"> 8х 50 клиновой анкер, желтопассированный (150)</t>
  </si>
  <si>
    <t xml:space="preserve"> 8х 60 клиновой анкер, желтопассированный (100)</t>
  </si>
  <si>
    <t xml:space="preserve"> 8х 80 клиновой анкер, желтопассированный (100/8)</t>
  </si>
  <si>
    <t xml:space="preserve"> 8х 80 клиновой анкер, желтопассированный (70)</t>
  </si>
  <si>
    <t xml:space="preserve"> 8х120 клиновой анкер, желтопассированный (75/8)</t>
  </si>
  <si>
    <t>10х 80 клиновой анкер, желтопассированный (50/8)</t>
  </si>
  <si>
    <t>10х120 клиновой анкер, желтопассированный (45)</t>
  </si>
  <si>
    <t>10х120 клиновой анкер, желтопассированный (50)</t>
  </si>
  <si>
    <t>10х130 клиновой анкер, желтопассированный (30)</t>
  </si>
  <si>
    <t>10х130 клиновой анкер, желтопассированный (50)</t>
  </si>
  <si>
    <t>10х150 клиновой анкер, желтопассированный (35)</t>
  </si>
  <si>
    <t>10х150 клиновой анкер, желтопассированный (40)</t>
  </si>
  <si>
    <t>12х150 клиновой анкер, желтопассированный (25)</t>
  </si>
  <si>
    <t>12х150 клиновой анкер, желтопассированный (30)</t>
  </si>
  <si>
    <t>12х160 клиновой анкер, желтопассированный (30)</t>
  </si>
  <si>
    <t>16х125 клиновой анкер, желтопассированный (15)</t>
  </si>
  <si>
    <t>16х125 клиновой анкер, желтопассированный (20)</t>
  </si>
  <si>
    <t>16х140 клиновой анкер, желтопассированный (15)</t>
  </si>
  <si>
    <t>16х180 клиновой анкер, желтопассированный (15)</t>
  </si>
  <si>
    <t>16х180 клиновой анкер, желтопассированный (20)</t>
  </si>
  <si>
    <t>20х125 клиновой анкер, желтопассированный (10)</t>
  </si>
  <si>
    <t>20х125 клиновой анкер, желтопассированный (12/8)</t>
  </si>
  <si>
    <t>20х160 клиновой анкер, желтопассированный (12)</t>
  </si>
  <si>
    <t>20х160 клиновой анкер, желтопассированный (9)</t>
  </si>
  <si>
    <t>20х250 клиновой анкер, желтопассированный (10)</t>
  </si>
  <si>
    <t>10х 95 клиновой анкер, желтопассированный (25)</t>
  </si>
  <si>
    <t>10х 95 клиновой анкер, желтопассированный (50)</t>
  </si>
  <si>
    <t>10х 95 клиновой анкер, желтопассированный (60/8)</t>
  </si>
  <si>
    <t>12х100 клиновой анкер, желтопассированный (25/10)</t>
  </si>
  <si>
    <t>12х100 клиновой анкер, желтопассированный (35)</t>
  </si>
  <si>
    <t>12х100 клиновой анкер, желтопассированный (40/8)</t>
  </si>
  <si>
    <t xml:space="preserve"> 8*90 (70/8) Анкерный болт </t>
  </si>
  <si>
    <t xml:space="preserve"> 8*100 (70/8) Анкерный болт </t>
  </si>
  <si>
    <t>10* 60 (60/8) Анкерный болт</t>
  </si>
  <si>
    <t xml:space="preserve">10*100 (50/8) Анкерный болт </t>
  </si>
  <si>
    <t>10*100 (65) Анкерный болт</t>
  </si>
  <si>
    <t xml:space="preserve">10*110 (30/8) Анкерный болт </t>
  </si>
  <si>
    <t xml:space="preserve">10*110 (50/8) Анкерный болт </t>
  </si>
  <si>
    <t xml:space="preserve">10*110 (60) Анкерный болт </t>
  </si>
  <si>
    <t xml:space="preserve">10*140 (50) Анкерный болт </t>
  </si>
  <si>
    <t xml:space="preserve">10*150 (50) Анкерный болт </t>
  </si>
  <si>
    <t xml:space="preserve">12* 80 (55) Анкерный болт </t>
  </si>
  <si>
    <t xml:space="preserve">12*110 (40) Анкерный болт </t>
  </si>
  <si>
    <t xml:space="preserve">12*150 (20) Анкерный болт </t>
  </si>
  <si>
    <t xml:space="preserve">12*150 (25) Анкерный болт </t>
  </si>
  <si>
    <t xml:space="preserve">20*140 (10) Анкерный болт </t>
  </si>
  <si>
    <t>Анкерный болт с гайкой</t>
  </si>
  <si>
    <t xml:space="preserve"> 8* 65 (150/6) Анкерный болт с гайкой</t>
  </si>
  <si>
    <t xml:space="preserve"> 8* 85 (125) Анкерный болт с гайкой</t>
  </si>
  <si>
    <t xml:space="preserve"> 8* 85 (150) Анкерный болт с гайкой</t>
  </si>
  <si>
    <t xml:space="preserve"> 8*100 (100/6) Анкерный болт с гайкой</t>
  </si>
  <si>
    <t xml:space="preserve">10* 60 (110) Анкерный болт с гайкой </t>
  </si>
  <si>
    <t>10*125 (55) Анкерный болт с гайкой</t>
  </si>
  <si>
    <t>10*130 (50) Анкерный болт с гайкой</t>
  </si>
  <si>
    <t xml:space="preserve">10*150 (50) Анкерный болт с гайкой </t>
  </si>
  <si>
    <t>10*180 (65) Анкерный болт с гайкой</t>
  </si>
  <si>
    <t>10*200 (50) Анкерный болт с гайкой 2-х расп.</t>
  </si>
  <si>
    <t xml:space="preserve">12* 75 (70) Анкерный болт с гайкой </t>
  </si>
  <si>
    <t>12*129 (40) Анкерный болт с гайкой</t>
  </si>
  <si>
    <t>14*100 (30/8) Анкерный болт с гайкой</t>
  </si>
  <si>
    <t>14*100 (45) Анкерный болт с гайкой</t>
  </si>
  <si>
    <t>14*200 (30) Анкерный болт с гайкой</t>
  </si>
  <si>
    <t>14*300 (30/4) Анкерный болт с гайкой</t>
  </si>
  <si>
    <t>16*111 (25/6) Анкерный болт с гайкой</t>
  </si>
  <si>
    <t>16*111 (30) Анкерный болт с гайкой</t>
  </si>
  <si>
    <t>16*180 (25) Анкерный болт с гайкой</t>
  </si>
  <si>
    <t>16*220 (20/4) Анкерный болт с гайкой</t>
  </si>
  <si>
    <t>16*300 (20) Анкерный болт с гайкой</t>
  </si>
  <si>
    <t>20*151 (15/4) Анкерный болт с гайкой</t>
  </si>
  <si>
    <t xml:space="preserve">Анкерный болт с кольцом </t>
  </si>
  <si>
    <t xml:space="preserve"> 8*40 (100/8) Анкерный болт с кольцом</t>
  </si>
  <si>
    <t xml:space="preserve"> 8*45 (100/8) Анкерный болт с кольцом </t>
  </si>
  <si>
    <t xml:space="preserve">10* 60 (70) Анкерный болт с кольцом </t>
  </si>
  <si>
    <t xml:space="preserve">10* 80 (70) Анкерный болт с кольцом </t>
  </si>
  <si>
    <t xml:space="preserve">10*100 (50) Анкерный болт с кольцом </t>
  </si>
  <si>
    <t xml:space="preserve">10*120 (50) Анкерный болт с кольцом </t>
  </si>
  <si>
    <t xml:space="preserve">12* 70 (30) Анкерный болт с кольцом </t>
  </si>
  <si>
    <t xml:space="preserve">12* 70 (40) Анкерный болт с кольцом </t>
  </si>
  <si>
    <t xml:space="preserve">12*100 (25) Анкерный болт с кольцом </t>
  </si>
  <si>
    <t xml:space="preserve">12*130 (20) Анкерный болт с кольцом </t>
  </si>
  <si>
    <t xml:space="preserve">12*130 (30/4) Анкерный болт с кольцом </t>
  </si>
  <si>
    <t xml:space="preserve">14* 70 (30) Анкерный болт с кольцом </t>
  </si>
  <si>
    <t xml:space="preserve">16* 80 (20) Анкерный болт с кольцом </t>
  </si>
  <si>
    <t xml:space="preserve">16*110 (15/6) Анкерный болт с кольцом </t>
  </si>
  <si>
    <t xml:space="preserve">16*130 (20) Анкерный болт с кольцом </t>
  </si>
  <si>
    <t xml:space="preserve">Анкерный болт с крюком </t>
  </si>
  <si>
    <t xml:space="preserve">10* 60 (70) Анкерный болт с крюком </t>
  </si>
  <si>
    <t xml:space="preserve">10* 80 (50) Анкерный болт с крюком </t>
  </si>
  <si>
    <t xml:space="preserve">10* 80 (70) Анкерный болт с крюком </t>
  </si>
  <si>
    <t xml:space="preserve">10*100 (50) Анкерный болт с крюком </t>
  </si>
  <si>
    <t xml:space="preserve">10*120 (40) Анкерный болт с крюком </t>
  </si>
  <si>
    <t xml:space="preserve">10*120 (50) Анкерный болт с крюком </t>
  </si>
  <si>
    <t xml:space="preserve">12* 70 (30) Анкерный болт с крюком </t>
  </si>
  <si>
    <t xml:space="preserve">12* 70 (40) Анкерный болт с крюком </t>
  </si>
  <si>
    <t xml:space="preserve">12*100 (20) Анкерный болт с крюком </t>
  </si>
  <si>
    <t xml:space="preserve">12*100 (40) Анкерный болт с крюком </t>
  </si>
  <si>
    <t xml:space="preserve">12*130 (25) Анкерный болт с крюком </t>
  </si>
  <si>
    <t>14* 70 (30/4) Анкерный болт с крюком</t>
  </si>
  <si>
    <t xml:space="preserve">14*100 (30/4) Анкерный болт с крюком </t>
  </si>
  <si>
    <t xml:space="preserve">16*110 (20) Анкерный болт с крюком </t>
  </si>
  <si>
    <t xml:space="preserve">16*130 (30/4) Анкерный болт с крюком </t>
  </si>
  <si>
    <t xml:space="preserve"> 8*40 (100/8) Анкерный болт с прямоугольным крюком </t>
  </si>
  <si>
    <t xml:space="preserve">10* 80 (50/8) Анкерный болт с прямоугольным крюком </t>
  </si>
  <si>
    <t xml:space="preserve">10* 90 (50) Анкерный болт с прямоугольным крюком </t>
  </si>
  <si>
    <t xml:space="preserve">10*120 (50/8) Анкерный болт с прямоугольным крюком </t>
  </si>
  <si>
    <t xml:space="preserve">12* 70 (30) Анкерный болт с прямоугольным крюком </t>
  </si>
  <si>
    <t xml:space="preserve">12*100 (30) Анкерный болт с прямоугольным крюком </t>
  </si>
  <si>
    <t xml:space="preserve">12*130 (30) Анкерный болт с прямоугольным крюком </t>
  </si>
  <si>
    <t xml:space="preserve">16* 80 (30/4) Анкерный болт с прямоугольным крюком </t>
  </si>
  <si>
    <t xml:space="preserve">16*130 (30/4) Анкерный болт с прямоугольным крюком </t>
  </si>
  <si>
    <t xml:space="preserve">20*130 (20/4) Анкерный болт с прямоугольным крюком </t>
  </si>
  <si>
    <t>12*15*38 анкер латунный (цанга)  (50)</t>
  </si>
  <si>
    <t>4,8х76  (100/10) кровельные  оцинкованные</t>
  </si>
  <si>
    <t>4,8*10 алюминий-сталь, окрашенная (RAL3005, RAL6005)</t>
  </si>
</sst>
</file>

<file path=xl/styles.xml><?xml version="1.0" encoding="utf-8"?>
<styleSheet xmlns="http://schemas.openxmlformats.org/spreadsheetml/2006/main">
  <numFmts count="8">
    <numFmt numFmtId="164" formatCode="_-* #,##0.00_р_._-;\-* #,##0.00_р_._-;_-* &quot;-&quot;??_р_._-;_-@_-"/>
    <numFmt numFmtId="165" formatCode="_-* #,##0\ _B_F_-;\-* #,##0\ _B_F_-;_-* &quot;- &quot;_B_F_-;_-@_-"/>
    <numFmt numFmtId="166" formatCode="0.0"/>
    <numFmt numFmtId="167" formatCode="0.000"/>
    <numFmt numFmtId="168" formatCode="#,##0.0_ ;\-#,##0.0\ "/>
    <numFmt numFmtId="169" formatCode="0.00_);[Red]\(0.00\)"/>
    <numFmt numFmtId="170" formatCode="#,##0.00_ ;\-#,##0.00\ "/>
    <numFmt numFmtId="171" formatCode="#,##0_ ;\-#,##0\ "/>
  </numFmts>
  <fonts count="32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i/>
      <sz val="14"/>
      <color indexed="10"/>
      <name val="Times New Roman"/>
      <family val="1"/>
      <charset val="1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i/>
      <sz val="12"/>
      <color indexed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1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2"/>
      <color indexed="10"/>
      <name val="Arial Cyr"/>
      <family val="2"/>
      <charset val="204"/>
    </font>
    <font>
      <sz val="12"/>
      <name val="Times New Roman"/>
      <family val="1"/>
      <charset val="1"/>
    </font>
    <font>
      <b/>
      <sz val="10"/>
      <name val="Arial"/>
      <family val="2"/>
      <charset val="204"/>
    </font>
    <font>
      <sz val="11"/>
      <color indexed="8"/>
      <name val="Calibri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sz val="10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4"/>
      <color indexed="8"/>
      <name val="Times New Roman"/>
      <family val="1"/>
      <charset val="1"/>
    </font>
    <font>
      <sz val="12"/>
      <name val="Arial Cyr"/>
      <family val="2"/>
      <charset val="204"/>
    </font>
    <font>
      <sz val="12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165" fontId="0" fillId="0" borderId="0"/>
    <xf numFmtId="0" fontId="2" fillId="0" borderId="0"/>
    <xf numFmtId="0" fontId="20" fillId="0" borderId="0"/>
    <xf numFmtId="164" fontId="1" fillId="0" borderId="0" applyFill="0" applyBorder="0" applyAlignment="0" applyProtection="0"/>
  </cellStyleXfs>
  <cellXfs count="183">
    <xf numFmtId="165" fontId="0" fillId="0" borderId="0" xfId="0"/>
    <xf numFmtId="165" fontId="0" fillId="2" borderId="0" xfId="0" applyFont="1" applyFill="1"/>
    <xf numFmtId="2" fontId="0" fillId="2" borderId="0" xfId="0" applyNumberFormat="1" applyFont="1" applyFill="1"/>
    <xf numFmtId="1" fontId="0" fillId="2" borderId="0" xfId="0" applyNumberFormat="1" applyFill="1"/>
    <xf numFmtId="2" fontId="0" fillId="2" borderId="0" xfId="0" applyNumberFormat="1" applyFill="1"/>
    <xf numFmtId="165" fontId="0" fillId="2" borderId="0" xfId="0" applyFill="1"/>
    <xf numFmtId="2" fontId="4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left"/>
    </xf>
    <xf numFmtId="2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1" fontId="7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0" fontId="8" fillId="2" borderId="0" xfId="0" applyNumberFormat="1" applyFont="1" applyFill="1" applyAlignment="1">
      <alignment horizontal="left"/>
    </xf>
    <xf numFmtId="1" fontId="13" fillId="2" borderId="3" xfId="0" applyNumberFormat="1" applyFont="1" applyFill="1" applyBorder="1" applyAlignment="1">
      <alignment horizontal="center"/>
    </xf>
    <xf numFmtId="165" fontId="16" fillId="2" borderId="0" xfId="0" applyFont="1" applyFill="1"/>
    <xf numFmtId="0" fontId="4" fillId="2" borderId="0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center"/>
    </xf>
    <xf numFmtId="1" fontId="18" fillId="2" borderId="3" xfId="0" applyNumberFormat="1" applyFont="1" applyFill="1" applyBorder="1" applyAlignment="1">
      <alignment horizontal="center"/>
    </xf>
    <xf numFmtId="167" fontId="0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0" fontId="18" fillId="2" borderId="3" xfId="0" applyNumberFormat="1" applyFont="1" applyFill="1" applyBorder="1" applyAlignment="1">
      <alignment horizontal="left" vertical="top" wrapText="1"/>
    </xf>
    <xf numFmtId="0" fontId="13" fillId="2" borderId="3" xfId="0" applyNumberFormat="1" applyFont="1" applyFill="1" applyBorder="1" applyAlignment="1">
      <alignment horizontal="center" vertical="top" wrapText="1"/>
    </xf>
    <xf numFmtId="165" fontId="0" fillId="0" borderId="0" xfId="0" applyFont="1" applyFill="1"/>
    <xf numFmtId="165" fontId="0" fillId="0" borderId="0" xfId="0" applyFill="1"/>
    <xf numFmtId="165" fontId="0" fillId="0" borderId="0" xfId="0" applyFont="1"/>
    <xf numFmtId="0" fontId="8" fillId="0" borderId="0" xfId="0" applyNumberFormat="1" applyFont="1" applyFill="1" applyAlignment="1">
      <alignment horizontal="left"/>
    </xf>
    <xf numFmtId="1" fontId="8" fillId="0" borderId="0" xfId="0" applyNumberFormat="1" applyFont="1" applyFill="1" applyAlignment="1">
      <alignment horizontal="center"/>
    </xf>
    <xf numFmtId="166" fontId="0" fillId="0" borderId="0" xfId="0" applyNumberFormat="1" applyFill="1"/>
    <xf numFmtId="166" fontId="8" fillId="0" borderId="0" xfId="0" applyNumberFormat="1" applyFont="1" applyFill="1" applyAlignment="1">
      <alignment horizontal="center"/>
    </xf>
    <xf numFmtId="0" fontId="19" fillId="0" borderId="4" xfId="0" applyNumberFormat="1" applyFont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1" fontId="13" fillId="2" borderId="5" xfId="0" applyNumberFormat="1" applyFont="1" applyFill="1" applyBorder="1" applyAlignment="1">
      <alignment horizontal="center"/>
    </xf>
    <xf numFmtId="0" fontId="11" fillId="3" borderId="3" xfId="0" applyNumberFormat="1" applyFont="1" applyFill="1" applyBorder="1" applyAlignment="1">
      <alignment horizontal="left" vertical="top" wrapText="1"/>
    </xf>
    <xf numFmtId="2" fontId="11" fillId="3" borderId="3" xfId="0" applyNumberFormat="1" applyFont="1" applyFill="1" applyBorder="1" applyAlignment="1">
      <alignment horizontal="left" vertical="top" wrapText="1"/>
    </xf>
    <xf numFmtId="1" fontId="7" fillId="3" borderId="3" xfId="0" applyNumberFormat="1" applyFont="1" applyFill="1" applyBorder="1" applyAlignment="1">
      <alignment horizontal="center"/>
    </xf>
    <xf numFmtId="0" fontId="8" fillId="4" borderId="6" xfId="0" applyNumberFormat="1" applyFont="1" applyFill="1" applyBorder="1" applyAlignment="1">
      <alignment horizontal="left" vertical="top" wrapText="1"/>
    </xf>
    <xf numFmtId="165" fontId="0" fillId="4" borderId="3" xfId="0" applyFill="1" applyBorder="1"/>
    <xf numFmtId="2" fontId="5" fillId="3" borderId="0" xfId="0" applyNumberFormat="1" applyFont="1" applyFill="1" applyAlignment="1">
      <alignment horizontal="left"/>
    </xf>
    <xf numFmtId="2" fontId="4" fillId="3" borderId="0" xfId="0" applyNumberFormat="1" applyFont="1" applyFill="1" applyAlignment="1">
      <alignment horizontal="left"/>
    </xf>
    <xf numFmtId="0" fontId="4" fillId="3" borderId="0" xfId="0" applyNumberFormat="1" applyFont="1" applyFill="1" applyAlignment="1">
      <alignment horizontal="left"/>
    </xf>
    <xf numFmtId="165" fontId="0" fillId="3" borderId="0" xfId="0" applyFont="1" applyFill="1"/>
    <xf numFmtId="2" fontId="0" fillId="3" borderId="0" xfId="0" applyNumberFormat="1" applyFont="1" applyFill="1"/>
    <xf numFmtId="2" fontId="0" fillId="3" borderId="0" xfId="0" applyNumberFormat="1" applyFill="1"/>
    <xf numFmtId="165" fontId="0" fillId="3" borderId="0" xfId="0" applyFill="1"/>
    <xf numFmtId="1" fontId="13" fillId="3" borderId="3" xfId="0" applyNumberFormat="1" applyFont="1" applyFill="1" applyBorder="1" applyAlignment="1">
      <alignment horizontal="center"/>
    </xf>
    <xf numFmtId="0" fontId="15" fillId="3" borderId="0" xfId="0" applyNumberFormat="1" applyFont="1" applyFill="1" applyAlignment="1">
      <alignment horizontal="left"/>
    </xf>
    <xf numFmtId="0" fontId="0" fillId="4" borderId="6" xfId="0" applyNumberFormat="1" applyFont="1" applyFill="1" applyBorder="1" applyAlignment="1">
      <alignment horizontal="left" vertical="top" wrapText="1"/>
    </xf>
    <xf numFmtId="166" fontId="0" fillId="4" borderId="3" xfId="0" applyNumberFormat="1" applyFont="1" applyFill="1" applyBorder="1" applyAlignment="1">
      <alignment horizontal="center"/>
    </xf>
    <xf numFmtId="165" fontId="0" fillId="4" borderId="3" xfId="0" applyFont="1" applyFill="1" applyBorder="1" applyAlignment="1">
      <alignment horizontal="center"/>
    </xf>
    <xf numFmtId="0" fontId="10" fillId="3" borderId="3" xfId="0" applyNumberFormat="1" applyFont="1" applyFill="1" applyBorder="1" applyAlignment="1">
      <alignment horizontal="center" vertical="top" wrapText="1"/>
    </xf>
    <xf numFmtId="0" fontId="3" fillId="3" borderId="0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0" fontId="8" fillId="3" borderId="0" xfId="0" applyNumberFormat="1" applyFont="1" applyFill="1" applyAlignment="1">
      <alignment horizontal="left"/>
    </xf>
    <xf numFmtId="2" fontId="8" fillId="3" borderId="0" xfId="0" applyNumberFormat="1" applyFont="1" applyFill="1" applyAlignment="1">
      <alignment horizontal="left"/>
    </xf>
    <xf numFmtId="1" fontId="7" fillId="3" borderId="0" xfId="0" applyNumberFormat="1" applyFont="1" applyFill="1" applyBorder="1" applyAlignment="1">
      <alignment horizontal="center"/>
    </xf>
    <xf numFmtId="2" fontId="11" fillId="3" borderId="7" xfId="0" applyNumberFormat="1" applyFont="1" applyFill="1" applyBorder="1" applyAlignment="1">
      <alignment horizontal="left" vertical="top" wrapText="1"/>
    </xf>
    <xf numFmtId="1" fontId="10" fillId="3" borderId="3" xfId="0" applyNumberFormat="1" applyFont="1" applyFill="1" applyBorder="1" applyAlignment="1">
      <alignment horizontal="center" vertical="top" wrapText="1"/>
    </xf>
    <xf numFmtId="0" fontId="14" fillId="3" borderId="3" xfId="0" applyNumberFormat="1" applyFont="1" applyFill="1" applyBorder="1" applyAlignment="1">
      <alignment horizontal="left" vertical="top" wrapText="1" indent="5"/>
    </xf>
    <xf numFmtId="165" fontId="0" fillId="3" borderId="3" xfId="0" applyFill="1" applyBorder="1"/>
    <xf numFmtId="2" fontId="7" fillId="3" borderId="3" xfId="0" applyNumberFormat="1" applyFont="1" applyFill="1" applyBorder="1" applyAlignment="1">
      <alignment horizontal="left" vertical="top" wrapText="1"/>
    </xf>
    <xf numFmtId="1" fontId="11" fillId="3" borderId="3" xfId="0" applyNumberFormat="1" applyFont="1" applyFill="1" applyBorder="1" applyAlignment="1">
      <alignment horizontal="center" vertical="top"/>
    </xf>
    <xf numFmtId="168" fontId="0" fillId="4" borderId="3" xfId="0" applyNumberFormat="1" applyFont="1" applyFill="1" applyBorder="1"/>
    <xf numFmtId="2" fontId="10" fillId="3" borderId="3" xfId="0" applyNumberFormat="1" applyFont="1" applyFill="1" applyBorder="1" applyAlignment="1">
      <alignment horizontal="center" vertical="top" wrapText="1"/>
    </xf>
    <xf numFmtId="0" fontId="13" fillId="3" borderId="3" xfId="0" applyNumberFormat="1" applyFont="1" applyFill="1" applyBorder="1" applyAlignment="1">
      <alignment horizontal="center"/>
    </xf>
    <xf numFmtId="1" fontId="10" fillId="3" borderId="3" xfId="0" applyNumberFormat="1" applyFont="1" applyFill="1" applyBorder="1" applyAlignment="1">
      <alignment horizontal="center" vertical="top"/>
    </xf>
    <xf numFmtId="0" fontId="18" fillId="3" borderId="3" xfId="0" applyNumberFormat="1" applyFont="1" applyFill="1" applyBorder="1" applyAlignment="1">
      <alignment horizontal="center"/>
    </xf>
    <xf numFmtId="0" fontId="7" fillId="3" borderId="8" xfId="0" applyNumberFormat="1" applyFont="1" applyFill="1" applyBorder="1" applyAlignment="1">
      <alignment horizontal="center" vertical="top" wrapText="1"/>
    </xf>
    <xf numFmtId="2" fontId="18" fillId="3" borderId="8" xfId="0" applyNumberFormat="1" applyFont="1" applyFill="1" applyBorder="1" applyAlignment="1">
      <alignment horizontal="left" vertical="top" wrapText="1"/>
    </xf>
    <xf numFmtId="1" fontId="18" fillId="3" borderId="8" xfId="0" applyNumberFormat="1" applyFont="1" applyFill="1" applyBorder="1" applyAlignment="1">
      <alignment horizontal="center" vertical="top" wrapText="1"/>
    </xf>
    <xf numFmtId="1" fontId="18" fillId="3" borderId="8" xfId="0" applyNumberFormat="1" applyFont="1" applyFill="1" applyBorder="1" applyAlignment="1">
      <alignment horizontal="center"/>
    </xf>
    <xf numFmtId="1" fontId="8" fillId="3" borderId="0" xfId="0" applyNumberFormat="1" applyFont="1" applyFill="1" applyAlignment="1">
      <alignment horizontal="center"/>
    </xf>
    <xf numFmtId="169" fontId="21" fillId="3" borderId="9" xfId="2" applyNumberFormat="1" applyFont="1" applyFill="1" applyBorder="1" applyAlignment="1">
      <alignment horizontal="left" vertical="center"/>
    </xf>
    <xf numFmtId="165" fontId="0" fillId="3" borderId="8" xfId="0" applyFont="1" applyFill="1" applyBorder="1"/>
    <xf numFmtId="165" fontId="0" fillId="3" borderId="8" xfId="0" applyFill="1" applyBorder="1"/>
    <xf numFmtId="0" fontId="18" fillId="5" borderId="3" xfId="1" applyFont="1" applyFill="1" applyBorder="1" applyAlignment="1">
      <alignment horizontal="left" vertical="center"/>
    </xf>
    <xf numFmtId="0" fontId="13" fillId="5" borderId="3" xfId="0" applyNumberFormat="1" applyFont="1" applyFill="1" applyBorder="1" applyAlignment="1">
      <alignment horizontal="center" vertical="top" wrapText="1"/>
    </xf>
    <xf numFmtId="2" fontId="13" fillId="5" borderId="3" xfId="0" applyNumberFormat="1" applyFont="1" applyFill="1" applyBorder="1" applyAlignment="1">
      <alignment horizontal="center"/>
    </xf>
    <xf numFmtId="1" fontId="13" fillId="5" borderId="3" xfId="0" applyNumberFormat="1" applyFont="1" applyFill="1" applyBorder="1" applyAlignment="1">
      <alignment horizontal="center"/>
    </xf>
    <xf numFmtId="10" fontId="8" fillId="3" borderId="0" xfId="0" applyNumberFormat="1" applyFont="1" applyFill="1" applyAlignment="1">
      <alignment horizontal="left"/>
    </xf>
    <xf numFmtId="1" fontId="18" fillId="4" borderId="3" xfId="0" applyNumberFormat="1" applyFont="1" applyFill="1" applyBorder="1" applyAlignment="1">
      <alignment horizontal="center" vertical="top" wrapText="1"/>
    </xf>
    <xf numFmtId="2" fontId="0" fillId="5" borderId="0" xfId="0" applyNumberFormat="1" applyFont="1" applyFill="1"/>
    <xf numFmtId="1" fontId="0" fillId="3" borderId="0" xfId="0" applyNumberFormat="1" applyFill="1"/>
    <xf numFmtId="0" fontId="9" fillId="3" borderId="10" xfId="0" applyNumberFormat="1" applyFont="1" applyFill="1" applyBorder="1" applyAlignment="1">
      <alignment horizontal="center" vertical="center"/>
    </xf>
    <xf numFmtId="167" fontId="0" fillId="3" borderId="0" xfId="0" applyNumberFormat="1" applyFont="1" applyFill="1"/>
    <xf numFmtId="167" fontId="5" fillId="3" borderId="0" xfId="0" applyNumberFormat="1" applyFont="1" applyFill="1" applyAlignment="1">
      <alignment horizontal="left"/>
    </xf>
    <xf numFmtId="0" fontId="8" fillId="4" borderId="3" xfId="0" applyNumberFormat="1" applyFont="1" applyFill="1" applyBorder="1" applyAlignment="1">
      <alignment horizontal="center" vertical="top" wrapText="1"/>
    </xf>
    <xf numFmtId="0" fontId="18" fillId="6" borderId="3" xfId="1" applyFont="1" applyFill="1" applyBorder="1" applyAlignment="1">
      <alignment horizontal="left" vertical="center"/>
    </xf>
    <xf numFmtId="2" fontId="18" fillId="4" borderId="3" xfId="0" applyNumberFormat="1" applyFont="1" applyFill="1" applyBorder="1" applyAlignment="1">
      <alignment horizontal="center" vertical="top" wrapText="1"/>
    </xf>
    <xf numFmtId="2" fontId="24" fillId="2" borderId="0" xfId="0" applyNumberFormat="1" applyFont="1" applyFill="1"/>
    <xf numFmtId="0" fontId="18" fillId="4" borderId="3" xfId="0" applyNumberFormat="1" applyFont="1" applyFill="1" applyBorder="1" applyAlignment="1">
      <alignment horizontal="left" vertical="top" wrapText="1"/>
    </xf>
    <xf numFmtId="165" fontId="16" fillId="3" borderId="0" xfId="0" applyFont="1" applyFill="1"/>
    <xf numFmtId="2" fontId="16" fillId="3" borderId="0" xfId="0" applyNumberFormat="1" applyFont="1" applyFill="1"/>
    <xf numFmtId="2" fontId="15" fillId="3" borderId="0" xfId="0" applyNumberFormat="1" applyFont="1" applyFill="1" applyAlignment="1">
      <alignment horizontal="left"/>
    </xf>
    <xf numFmtId="2" fontId="0" fillId="5" borderId="0" xfId="0" applyNumberFormat="1" applyFill="1"/>
    <xf numFmtId="0" fontId="25" fillId="3" borderId="0" xfId="0" applyNumberFormat="1" applyFont="1" applyFill="1" applyAlignment="1">
      <alignment horizontal="left"/>
    </xf>
    <xf numFmtId="170" fontId="0" fillId="3" borderId="8" xfId="0" applyNumberFormat="1" applyFont="1" applyFill="1" applyBorder="1"/>
    <xf numFmtId="0" fontId="4" fillId="3" borderId="0" xfId="0" applyNumberFormat="1" applyFont="1" applyFill="1" applyBorder="1" applyAlignment="1">
      <alignment horizontal="left"/>
    </xf>
    <xf numFmtId="0" fontId="22" fillId="5" borderId="0" xfId="0" applyNumberFormat="1" applyFont="1" applyFill="1" applyBorder="1" applyAlignment="1">
      <alignment horizontal="left" vertical="top" wrapText="1" indent="5"/>
    </xf>
    <xf numFmtId="170" fontId="0" fillId="3" borderId="0" xfId="0" applyNumberFormat="1" applyFont="1" applyFill="1" applyBorder="1"/>
    <xf numFmtId="165" fontId="0" fillId="3" borderId="0" xfId="0" applyFill="1" applyBorder="1"/>
    <xf numFmtId="0" fontId="18" fillId="3" borderId="3" xfId="0" applyNumberFormat="1" applyFont="1" applyFill="1" applyBorder="1" applyAlignment="1">
      <alignment horizontal="left" vertical="top" wrapText="1"/>
    </xf>
    <xf numFmtId="2" fontId="18" fillId="3" borderId="6" xfId="0" applyNumberFormat="1" applyFont="1" applyFill="1" applyBorder="1" applyAlignment="1">
      <alignment horizontal="center"/>
    </xf>
    <xf numFmtId="1" fontId="18" fillId="3" borderId="3" xfId="0" applyNumberFormat="1" applyFont="1" applyFill="1" applyBorder="1" applyAlignment="1">
      <alignment horizontal="center" vertical="top" wrapText="1"/>
    </xf>
    <xf numFmtId="0" fontId="7" fillId="3" borderId="3" xfId="0" applyNumberFormat="1" applyFont="1" applyFill="1" applyBorder="1" applyAlignment="1">
      <alignment horizontal="left" vertical="top" wrapText="1"/>
    </xf>
    <xf numFmtId="165" fontId="0" fillId="3" borderId="0" xfId="0" applyFill="1" applyAlignment="1">
      <alignment vertical="center" wrapText="1"/>
    </xf>
    <xf numFmtId="0" fontId="22" fillId="5" borderId="0" xfId="0" applyNumberFormat="1" applyFont="1" applyFill="1" applyBorder="1" applyAlignment="1">
      <alignment horizontal="left" vertical="top" wrapText="1" indent="6"/>
    </xf>
    <xf numFmtId="170" fontId="16" fillId="3" borderId="0" xfId="0" applyNumberFormat="1" applyFont="1" applyFill="1"/>
    <xf numFmtId="0" fontId="0" fillId="3" borderId="0" xfId="0" applyNumberFormat="1" applyFill="1"/>
    <xf numFmtId="0" fontId="23" fillId="3" borderId="0" xfId="0" applyNumberFormat="1" applyFont="1" applyFill="1"/>
    <xf numFmtId="0" fontId="26" fillId="3" borderId="1" xfId="0" applyNumberFormat="1" applyFont="1" applyFill="1" applyBorder="1" applyAlignment="1">
      <alignment horizontal="left" vertical="top"/>
    </xf>
    <xf numFmtId="2" fontId="27" fillId="3" borderId="8" xfId="1" applyNumberFormat="1" applyFont="1" applyFill="1" applyBorder="1" applyAlignment="1">
      <alignment horizontal="center" vertical="center" wrapText="1"/>
    </xf>
    <xf numFmtId="1" fontId="28" fillId="3" borderId="13" xfId="1" applyNumberFormat="1" applyFont="1" applyFill="1" applyBorder="1" applyAlignment="1">
      <alignment horizontal="center" vertical="center"/>
    </xf>
    <xf numFmtId="0" fontId="0" fillId="3" borderId="10" xfId="0" applyNumberFormat="1" applyFill="1" applyBorder="1"/>
    <xf numFmtId="0" fontId="0" fillId="3" borderId="2" xfId="0" applyNumberFormat="1" applyFill="1" applyBorder="1"/>
    <xf numFmtId="168" fontId="0" fillId="3" borderId="0" xfId="0" applyNumberFormat="1" applyFill="1"/>
    <xf numFmtId="0" fontId="9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left"/>
    </xf>
    <xf numFmtId="2" fontId="24" fillId="3" borderId="0" xfId="0" applyNumberFormat="1" applyFont="1" applyFill="1"/>
    <xf numFmtId="0" fontId="9" fillId="3" borderId="3" xfId="0" applyNumberFormat="1" applyFont="1" applyFill="1" applyBorder="1" applyAlignment="1">
      <alignment horizontal="center"/>
    </xf>
    <xf numFmtId="165" fontId="29" fillId="3" borderId="0" xfId="0" applyFont="1" applyFill="1"/>
    <xf numFmtId="0" fontId="9" fillId="3" borderId="10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/>
    </xf>
    <xf numFmtId="0" fontId="9" fillId="3" borderId="8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2" fontId="11" fillId="3" borderId="7" xfId="0" applyNumberFormat="1" applyFont="1" applyFill="1" applyBorder="1" applyAlignment="1">
      <alignment horizontal="center" vertical="top" wrapText="1"/>
    </xf>
    <xf numFmtId="169" fontId="31" fillId="3" borderId="9" xfId="2" applyNumberFormat="1" applyFont="1" applyFill="1" applyBorder="1" applyAlignment="1">
      <alignment horizontal="left" vertical="center"/>
    </xf>
    <xf numFmtId="1" fontId="7" fillId="3" borderId="5" xfId="0" applyNumberFormat="1" applyFont="1" applyFill="1" applyBorder="1" applyAlignment="1">
      <alignment horizontal="center" vertical="top" wrapText="1"/>
    </xf>
    <xf numFmtId="169" fontId="28" fillId="3" borderId="3" xfId="0" applyNumberFormat="1" applyFont="1" applyFill="1" applyBorder="1" applyAlignment="1">
      <alignment horizontal="left" vertical="center"/>
    </xf>
    <xf numFmtId="169" fontId="30" fillId="3" borderId="8" xfId="3" applyNumberFormat="1" applyFont="1" applyFill="1" applyBorder="1" applyAlignment="1" applyProtection="1">
      <alignment horizontal="center" vertical="center"/>
    </xf>
    <xf numFmtId="1" fontId="18" fillId="3" borderId="14" xfId="0" applyNumberFormat="1" applyFont="1" applyFill="1" applyBorder="1" applyAlignment="1">
      <alignment horizontal="center"/>
    </xf>
    <xf numFmtId="0" fontId="30" fillId="5" borderId="9" xfId="2" applyFont="1" applyFill="1" applyBorder="1" applyAlignment="1">
      <alignment horizontal="left" vertical="top" wrapText="1"/>
    </xf>
    <xf numFmtId="169" fontId="30" fillId="3" borderId="0" xfId="3" applyNumberFormat="1" applyFont="1" applyFill="1" applyBorder="1" applyAlignment="1" applyProtection="1">
      <alignment horizontal="center" vertical="center"/>
    </xf>
    <xf numFmtId="1" fontId="18" fillId="3" borderId="0" xfId="0" applyNumberFormat="1" applyFont="1" applyFill="1" applyBorder="1" applyAlignment="1">
      <alignment horizontal="center"/>
    </xf>
    <xf numFmtId="169" fontId="30" fillId="3" borderId="8" xfId="2" applyNumberFormat="1" applyFont="1" applyFill="1" applyBorder="1" applyAlignment="1">
      <alignment horizontal="left" vertical="center"/>
    </xf>
    <xf numFmtId="2" fontId="18" fillId="3" borderId="16" xfId="0" applyNumberFormat="1" applyFont="1" applyFill="1" applyBorder="1" applyAlignment="1">
      <alignment horizontal="left" vertical="top" wrapText="1"/>
    </xf>
    <xf numFmtId="1" fontId="18" fillId="3" borderId="16" xfId="0" applyNumberFormat="1" applyFont="1" applyFill="1" applyBorder="1" applyAlignment="1">
      <alignment horizontal="center"/>
    </xf>
    <xf numFmtId="169" fontId="28" fillId="3" borderId="6" xfId="0" applyNumberFormat="1" applyFont="1" applyFill="1" applyBorder="1" applyAlignment="1">
      <alignment horizontal="left" vertical="center"/>
    </xf>
    <xf numFmtId="169" fontId="21" fillId="3" borderId="8" xfId="2" applyNumberFormat="1" applyFont="1" applyFill="1" applyBorder="1" applyAlignment="1">
      <alignment horizontal="left" vertical="center"/>
    </xf>
    <xf numFmtId="2" fontId="18" fillId="3" borderId="5" xfId="0" applyNumberFormat="1" applyFont="1" applyFill="1" applyBorder="1" applyAlignment="1">
      <alignment horizontal="left" vertical="top" wrapText="1"/>
    </xf>
    <xf numFmtId="1" fontId="18" fillId="3" borderId="5" xfId="0" applyNumberFormat="1" applyFont="1" applyFill="1" applyBorder="1" applyAlignment="1">
      <alignment horizontal="center"/>
    </xf>
    <xf numFmtId="1" fontId="7" fillId="3" borderId="8" xfId="0" applyNumberFormat="1" applyFont="1" applyFill="1" applyBorder="1" applyAlignment="1">
      <alignment horizontal="center" vertical="top" wrapText="1"/>
    </xf>
    <xf numFmtId="1" fontId="18" fillId="3" borderId="17" xfId="0" applyNumberFormat="1" applyFont="1" applyFill="1" applyBorder="1" applyAlignment="1">
      <alignment horizontal="center"/>
    </xf>
    <xf numFmtId="169" fontId="21" fillId="3" borderId="8" xfId="3" applyNumberFormat="1" applyFont="1" applyFill="1" applyBorder="1" applyAlignment="1" applyProtection="1">
      <alignment horizontal="center" vertical="center"/>
    </xf>
    <xf numFmtId="1" fontId="7" fillId="3" borderId="18" xfId="0" applyNumberFormat="1" applyFont="1" applyFill="1" applyBorder="1" applyAlignment="1">
      <alignment horizontal="center" vertical="top" wrapText="1"/>
    </xf>
    <xf numFmtId="169" fontId="21" fillId="3" borderId="0" xfId="3" applyNumberFormat="1" applyFont="1" applyFill="1" applyBorder="1" applyAlignment="1" applyProtection="1">
      <alignment horizontal="center" vertical="center"/>
    </xf>
    <xf numFmtId="169" fontId="21" fillId="3" borderId="0" xfId="2" applyNumberFormat="1" applyFont="1" applyFill="1" applyBorder="1" applyAlignment="1">
      <alignment horizontal="left" vertical="center"/>
    </xf>
    <xf numFmtId="2" fontId="18" fillId="3" borderId="3" xfId="0" applyNumberFormat="1" applyFont="1" applyFill="1" applyBorder="1" applyAlignment="1">
      <alignment horizontal="left" vertical="top" wrapText="1"/>
    </xf>
    <xf numFmtId="169" fontId="28" fillId="3" borderId="5" xfId="0" applyNumberFormat="1" applyFont="1" applyFill="1" applyBorder="1" applyAlignment="1">
      <alignment horizontal="left" vertical="center"/>
    </xf>
    <xf numFmtId="169" fontId="30" fillId="3" borderId="16" xfId="3" applyNumberFormat="1" applyFont="1" applyFill="1" applyBorder="1" applyAlignment="1" applyProtection="1">
      <alignment horizontal="center" vertical="center"/>
    </xf>
    <xf numFmtId="1" fontId="7" fillId="3" borderId="16" xfId="0" applyNumberFormat="1" applyFont="1" applyFill="1" applyBorder="1" applyAlignment="1">
      <alignment horizontal="center" vertical="top" wrapText="1"/>
    </xf>
    <xf numFmtId="1" fontId="12" fillId="3" borderId="8" xfId="0" applyNumberFormat="1" applyFont="1" applyFill="1" applyBorder="1" applyAlignment="1">
      <alignment horizontal="center" vertical="top" wrapText="1"/>
    </xf>
    <xf numFmtId="0" fontId="13" fillId="5" borderId="20" xfId="0" applyNumberFormat="1" applyFont="1" applyFill="1" applyBorder="1" applyAlignment="1">
      <alignment horizontal="center" vertical="top" wrapText="1"/>
    </xf>
    <xf numFmtId="2" fontId="13" fillId="5" borderId="20" xfId="0" applyNumberFormat="1" applyFont="1" applyFill="1" applyBorder="1" applyAlignment="1">
      <alignment horizontal="center"/>
    </xf>
    <xf numFmtId="1" fontId="13" fillId="5" borderId="20" xfId="0" applyNumberFormat="1" applyFont="1" applyFill="1" applyBorder="1" applyAlignment="1">
      <alignment horizontal="center"/>
    </xf>
    <xf numFmtId="171" fontId="16" fillId="3" borderId="0" xfId="0" applyNumberFormat="1" applyFont="1" applyFill="1"/>
    <xf numFmtId="0" fontId="17" fillId="3" borderId="0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/>
    </xf>
    <xf numFmtId="0" fontId="9" fillId="3" borderId="3" xfId="0" applyNumberFormat="1" applyFont="1" applyFill="1" applyBorder="1" applyAlignment="1">
      <alignment horizontal="center"/>
    </xf>
    <xf numFmtId="2" fontId="9" fillId="3" borderId="3" xfId="0" applyNumberFormat="1" applyFont="1" applyFill="1" applyBorder="1" applyAlignment="1">
      <alignment horizontal="center"/>
    </xf>
    <xf numFmtId="0" fontId="9" fillId="3" borderId="5" xfId="0" applyNumberFormat="1" applyFont="1" applyFill="1" applyBorder="1" applyAlignment="1">
      <alignment horizontal="center" vertical="center"/>
    </xf>
    <xf numFmtId="0" fontId="9" fillId="3" borderId="10" xfId="0" applyNumberFormat="1" applyFont="1" applyFill="1" applyBorder="1" applyAlignment="1">
      <alignment horizontal="center" vertical="center"/>
    </xf>
    <xf numFmtId="0" fontId="9" fillId="3" borderId="14" xfId="0" applyNumberFormat="1" applyFont="1" applyFill="1" applyBorder="1" applyAlignment="1">
      <alignment horizontal="center" vertical="center"/>
    </xf>
    <xf numFmtId="0" fontId="9" fillId="3" borderId="15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/>
    </xf>
    <xf numFmtId="0" fontId="9" fillId="3" borderId="8" xfId="0" applyNumberFormat="1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center"/>
    </xf>
    <xf numFmtId="0" fontId="17" fillId="2" borderId="12" xfId="0" applyNumberFormat="1" applyFont="1" applyFill="1" applyBorder="1" applyAlignment="1">
      <alignment horizontal="center"/>
    </xf>
    <xf numFmtId="0" fontId="18" fillId="7" borderId="3" xfId="1" applyFont="1" applyFill="1" applyBorder="1" applyAlignment="1">
      <alignment horizontal="left" vertical="center"/>
    </xf>
    <xf numFmtId="170" fontId="0" fillId="8" borderId="8" xfId="0" applyNumberFormat="1" applyFont="1" applyFill="1" applyBorder="1"/>
    <xf numFmtId="165" fontId="0" fillId="8" borderId="8" xfId="0" applyFill="1" applyBorder="1"/>
    <xf numFmtId="169" fontId="28" fillId="8" borderId="3" xfId="0" applyNumberFormat="1" applyFont="1" applyFill="1" applyBorder="1" applyAlignment="1">
      <alignment horizontal="left" vertical="center"/>
    </xf>
    <xf numFmtId="169" fontId="30" fillId="8" borderId="8" xfId="3" applyNumberFormat="1" applyFont="1" applyFill="1" applyBorder="1" applyAlignment="1" applyProtection="1">
      <alignment horizontal="center" vertical="center"/>
    </xf>
    <xf numFmtId="1" fontId="7" fillId="8" borderId="5" xfId="0" applyNumberFormat="1" applyFont="1" applyFill="1" applyBorder="1" applyAlignment="1">
      <alignment horizontal="center" vertical="top" wrapText="1"/>
    </xf>
    <xf numFmtId="1" fontId="18" fillId="8" borderId="19" xfId="0" applyNumberFormat="1" applyFont="1" applyFill="1" applyBorder="1" applyAlignment="1">
      <alignment horizontal="center"/>
    </xf>
    <xf numFmtId="1" fontId="18" fillId="8" borderId="14" xfId="0" applyNumberFormat="1" applyFont="1" applyFill="1" applyBorder="1" applyAlignment="1">
      <alignment horizontal="center"/>
    </xf>
  </cellXfs>
  <cellStyles count="4">
    <cellStyle name="0,0_x000d_&#10;NA_x000d_&#10;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194982</xdr:colOff>
      <xdr:row>45</xdr:row>
      <xdr:rowOff>226359</xdr:rowOff>
    </xdr:from>
    <xdr:to>
      <xdr:col>5</xdr:col>
      <xdr:colOff>701285</xdr:colOff>
      <xdr:row>48</xdr:row>
      <xdr:rowOff>44824</xdr:rowOff>
    </xdr:to>
    <xdr:pic>
      <xdr:nvPicPr>
        <xdr:cNvPr id="14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83170" y="7900147"/>
          <a:ext cx="506303" cy="44599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510987</xdr:colOff>
      <xdr:row>10</xdr:row>
      <xdr:rowOff>8965</xdr:rowOff>
    </xdr:from>
    <xdr:to>
      <xdr:col>8</xdr:col>
      <xdr:colOff>242046</xdr:colOff>
      <xdr:row>14</xdr:row>
      <xdr:rowOff>944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3411" y="1819836"/>
          <a:ext cx="1864659" cy="75397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484092</xdr:colOff>
      <xdr:row>6</xdr:row>
      <xdr:rowOff>80684</xdr:rowOff>
    </xdr:from>
    <xdr:to>
      <xdr:col>8</xdr:col>
      <xdr:colOff>249691</xdr:colOff>
      <xdr:row>10</xdr:row>
      <xdr:rowOff>17930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96516" y="1129555"/>
          <a:ext cx="1899199" cy="69924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K77"/>
  <sheetViews>
    <sheetView tabSelected="1" topLeftCell="A46" zoomScale="85" zoomScaleNormal="85" workbookViewId="0">
      <selection activeCell="J34" sqref="J34"/>
    </sheetView>
  </sheetViews>
  <sheetFormatPr defaultColWidth="11.54296875" defaultRowHeight="12.5"/>
  <cols>
    <col min="1" max="1" width="80.81640625" style="41" customWidth="1"/>
    <col min="2" max="2" width="22" style="42" customWidth="1"/>
    <col min="3" max="3" width="14.453125" style="86" customWidth="1"/>
    <col min="4" max="4" width="11" style="86" customWidth="1"/>
    <col min="5" max="5" width="11.54296875" style="42" hidden="1" customWidth="1"/>
    <col min="6" max="6" width="11.54296875" style="43"/>
    <col min="7" max="7" width="16" style="43" customWidth="1"/>
    <col min="8" max="239" width="9.1796875" style="44" customWidth="1"/>
    <col min="240" max="16384" width="11.54296875" style="44"/>
  </cols>
  <sheetData>
    <row r="1" spans="1:239" s="40" customFormat="1" ht="17.5">
      <c r="A1" s="162" t="s">
        <v>0</v>
      </c>
      <c r="B1" s="162"/>
      <c r="C1" s="162"/>
      <c r="D1" s="162"/>
      <c r="E1" s="44"/>
      <c r="F1" s="39"/>
      <c r="G1" s="39"/>
      <c r="HW1" s="41"/>
      <c r="HX1" s="41"/>
      <c r="HY1" s="41"/>
      <c r="HZ1" s="41"/>
      <c r="IA1" s="41"/>
      <c r="IB1" s="41"/>
      <c r="IC1" s="41"/>
      <c r="ID1" s="41"/>
      <c r="IE1" s="41"/>
    </row>
    <row r="2" spans="1:239" s="40" customFormat="1" ht="17.5">
      <c r="A2" s="51"/>
      <c r="B2" s="52"/>
      <c r="C2" s="53"/>
      <c r="D2" s="53"/>
      <c r="E2" s="38"/>
      <c r="F2" s="39"/>
      <c r="G2" s="39"/>
      <c r="HW2" s="41"/>
      <c r="HX2" s="41"/>
      <c r="HY2" s="41"/>
      <c r="HZ2" s="41"/>
      <c r="IA2" s="41"/>
      <c r="IB2" s="41"/>
      <c r="IC2" s="41"/>
      <c r="ID2" s="41"/>
      <c r="IE2" s="41"/>
    </row>
    <row r="3" spans="1:239" s="40" customFormat="1" ht="15.5">
      <c r="A3" s="54" t="s">
        <v>49</v>
      </c>
      <c r="B3" s="55"/>
      <c r="C3" s="35" t="s">
        <v>1</v>
      </c>
      <c r="D3" s="56">
        <v>100</v>
      </c>
      <c r="E3" s="109"/>
      <c r="F3" s="39"/>
      <c r="G3" s="39"/>
      <c r="HW3" s="41"/>
      <c r="HX3" s="41"/>
      <c r="HY3" s="41"/>
      <c r="HZ3" s="41"/>
      <c r="IA3" s="41"/>
      <c r="IB3" s="41"/>
      <c r="IC3" s="41"/>
      <c r="ID3" s="41"/>
      <c r="IE3" s="41"/>
    </row>
    <row r="4" spans="1:239" s="40" customFormat="1" ht="15.5">
      <c r="A4" s="57"/>
      <c r="B4" s="58"/>
      <c r="C4" s="59"/>
      <c r="D4" s="59"/>
      <c r="E4" s="38"/>
      <c r="F4" s="39"/>
      <c r="G4" s="39"/>
      <c r="HW4" s="41"/>
      <c r="HX4" s="41"/>
      <c r="HY4" s="41"/>
      <c r="HZ4" s="41"/>
      <c r="IA4" s="41"/>
      <c r="IB4" s="41"/>
      <c r="IC4" s="41"/>
      <c r="ID4" s="41"/>
      <c r="IE4" s="41"/>
    </row>
    <row r="5" spans="1:239" s="40" customFormat="1" ht="14">
      <c r="A5" s="163" t="s">
        <v>2</v>
      </c>
      <c r="B5" s="164" t="s">
        <v>3</v>
      </c>
      <c r="C5" s="165" t="s">
        <v>4</v>
      </c>
      <c r="D5" s="166"/>
      <c r="E5" s="38"/>
      <c r="F5" s="39"/>
      <c r="G5" s="39"/>
      <c r="HW5" s="41"/>
      <c r="HX5" s="41"/>
      <c r="HY5" s="41"/>
      <c r="HZ5" s="41"/>
      <c r="IA5" s="41"/>
      <c r="IB5" s="41"/>
      <c r="IC5" s="41"/>
      <c r="ID5" s="41"/>
      <c r="IE5" s="41"/>
    </row>
    <row r="6" spans="1:239" s="40" customFormat="1" ht="14">
      <c r="A6" s="163"/>
      <c r="B6" s="164"/>
      <c r="C6" s="167"/>
      <c r="D6" s="168"/>
      <c r="E6" s="38"/>
      <c r="F6" s="39"/>
      <c r="G6" s="39"/>
      <c r="HW6" s="41"/>
      <c r="HX6" s="41"/>
      <c r="HY6" s="41"/>
      <c r="HZ6" s="41"/>
      <c r="IA6" s="41"/>
      <c r="IB6" s="41"/>
      <c r="IC6" s="41"/>
      <c r="ID6" s="41"/>
      <c r="IE6" s="41"/>
    </row>
    <row r="7" spans="1:239" s="112" customFormat="1"/>
    <row r="8" spans="1:239" s="112" customFormat="1" ht="18">
      <c r="A8" s="114" t="s">
        <v>79</v>
      </c>
      <c r="B8" s="117"/>
      <c r="C8" s="118"/>
      <c r="D8" s="61" t="s">
        <v>6</v>
      </c>
    </row>
    <row r="9" spans="1:239" s="112" customFormat="1" ht="18">
      <c r="A9" s="114" t="s">
        <v>80</v>
      </c>
      <c r="B9" s="115">
        <v>3.78</v>
      </c>
      <c r="C9" s="116">
        <f>B9*D3</f>
        <v>378</v>
      </c>
      <c r="D9" s="35"/>
      <c r="E9" s="113" t="s">
        <v>81</v>
      </c>
    </row>
    <row r="10" spans="1:239" s="112" customFormat="1" ht="18">
      <c r="A10" s="114" t="s">
        <v>82</v>
      </c>
      <c r="B10" s="115">
        <v>4.3</v>
      </c>
      <c r="C10" s="116">
        <f>B10*D3</f>
        <v>430</v>
      </c>
      <c r="D10" s="35"/>
      <c r="E10" s="113" t="s">
        <v>81</v>
      </c>
    </row>
    <row r="11" spans="1:239" s="112" customFormat="1" ht="18">
      <c r="A11" s="114" t="s">
        <v>83</v>
      </c>
      <c r="B11" s="115">
        <v>5.05</v>
      </c>
      <c r="C11" s="116">
        <f>B11*D3</f>
        <v>505</v>
      </c>
      <c r="D11" s="35"/>
      <c r="E11" s="113" t="s">
        <v>81</v>
      </c>
    </row>
    <row r="12" spans="1:239" s="112" customFormat="1" ht="18">
      <c r="A12" s="114" t="s">
        <v>84</v>
      </c>
      <c r="B12" s="115">
        <v>6.14</v>
      </c>
      <c r="C12" s="116">
        <f>B12*D3</f>
        <v>614</v>
      </c>
      <c r="D12" s="35"/>
      <c r="E12" s="113" t="s">
        <v>81</v>
      </c>
    </row>
    <row r="13" spans="1:239" s="112" customFormat="1" ht="18">
      <c r="A13" s="114"/>
      <c r="B13" s="115"/>
      <c r="C13" s="116"/>
      <c r="D13" s="35"/>
      <c r="E13" s="113"/>
    </row>
    <row r="14" spans="1:239" s="112" customFormat="1" ht="18">
      <c r="A14" s="114" t="s">
        <v>85</v>
      </c>
      <c r="B14" s="115">
        <v>4</v>
      </c>
      <c r="C14" s="116">
        <f>B14*D3</f>
        <v>400</v>
      </c>
      <c r="D14" s="35"/>
      <c r="E14" s="113" t="s">
        <v>81</v>
      </c>
    </row>
    <row r="15" spans="1:239" s="112" customFormat="1" ht="18">
      <c r="A15" s="114" t="s">
        <v>86</v>
      </c>
      <c r="B15" s="115">
        <v>4.4000000000000004</v>
      </c>
      <c r="C15" s="116">
        <f>B15*D3</f>
        <v>440.00000000000006</v>
      </c>
      <c r="D15" s="35"/>
      <c r="E15" s="113" t="s">
        <v>81</v>
      </c>
    </row>
    <row r="16" spans="1:239" s="112" customFormat="1" ht="18">
      <c r="A16" s="114" t="s">
        <v>87</v>
      </c>
      <c r="B16" s="115">
        <v>5.4</v>
      </c>
      <c r="C16" s="116">
        <f>B16*D3</f>
        <v>540</v>
      </c>
      <c r="D16" s="35"/>
      <c r="E16" s="113" t="s">
        <v>81</v>
      </c>
    </row>
    <row r="17" spans="1:245" s="112" customFormat="1" ht="18">
      <c r="A17" s="114" t="s">
        <v>88</v>
      </c>
      <c r="B17" s="115">
        <v>7</v>
      </c>
      <c r="C17" s="116">
        <f>B17*D3</f>
        <v>700</v>
      </c>
      <c r="D17" s="35"/>
      <c r="E17" s="113" t="s">
        <v>81</v>
      </c>
    </row>
    <row r="18" spans="1:245" s="112" customFormat="1" ht="18">
      <c r="A18" s="114" t="s">
        <v>89</v>
      </c>
      <c r="B18" s="115">
        <v>7.7</v>
      </c>
      <c r="C18" s="116">
        <f>B18*D3</f>
        <v>770</v>
      </c>
      <c r="D18" s="35"/>
      <c r="E18" s="113" t="s">
        <v>81</v>
      </c>
    </row>
    <row r="19" spans="1:245" s="112" customFormat="1" ht="18">
      <c r="A19" s="114" t="s">
        <v>90</v>
      </c>
      <c r="B19" s="115">
        <v>9.4</v>
      </c>
      <c r="C19" s="116">
        <f>B19*D3</f>
        <v>940</v>
      </c>
      <c r="D19" s="35"/>
      <c r="E19" s="113" t="s">
        <v>81</v>
      </c>
    </row>
    <row r="20" spans="1:245" s="112" customFormat="1" ht="18">
      <c r="B20" s="114"/>
      <c r="C20" s="115"/>
      <c r="D20" s="116"/>
      <c r="E20" s="113"/>
    </row>
    <row r="21" spans="1:245" s="40" customFormat="1" ht="15.65" customHeight="1">
      <c r="A21" s="80" t="s">
        <v>45</v>
      </c>
      <c r="B21" s="81"/>
      <c r="C21" s="82" t="s">
        <v>7</v>
      </c>
      <c r="D21" s="82" t="s">
        <v>6</v>
      </c>
      <c r="G21" s="39"/>
      <c r="H21" s="39"/>
      <c r="IC21" s="41"/>
      <c r="ID21" s="41"/>
      <c r="IE21" s="41"/>
      <c r="IF21" s="41"/>
      <c r="IG21" s="41"/>
      <c r="IH21" s="41"/>
      <c r="II21" s="41"/>
      <c r="IJ21" s="41"/>
      <c r="IK21" s="41"/>
    </row>
    <row r="22" spans="1:245" s="46" customFormat="1" ht="15.5">
      <c r="A22" s="33" t="s">
        <v>50</v>
      </c>
      <c r="B22" s="34"/>
      <c r="C22" s="35">
        <v>800</v>
      </c>
      <c r="D22" s="35"/>
      <c r="E22" s="42">
        <v>0.4</v>
      </c>
      <c r="F22" s="95"/>
      <c r="G22" s="96"/>
    </row>
    <row r="23" spans="1:245" s="46" customFormat="1" ht="15.5">
      <c r="A23" s="33" t="s">
        <v>51</v>
      </c>
      <c r="B23" s="34"/>
      <c r="C23" s="35">
        <v>1000</v>
      </c>
      <c r="D23" s="35"/>
      <c r="E23" s="42">
        <v>0.4</v>
      </c>
      <c r="F23" s="95"/>
      <c r="G23" s="96"/>
    </row>
    <row r="24" spans="1:245" s="46" customFormat="1" ht="15.5">
      <c r="A24" s="33" t="s">
        <v>52</v>
      </c>
      <c r="B24" s="34"/>
      <c r="C24" s="35">
        <v>800</v>
      </c>
      <c r="D24" s="35"/>
      <c r="E24" s="42">
        <v>1</v>
      </c>
      <c r="F24" s="95"/>
      <c r="G24" s="97"/>
    </row>
    <row r="25" spans="1:245" s="46" customFormat="1" ht="15.75" customHeight="1">
      <c r="A25" s="33" t="s">
        <v>53</v>
      </c>
      <c r="B25" s="34"/>
      <c r="C25" s="35">
        <v>800</v>
      </c>
      <c r="D25" s="35"/>
      <c r="E25" s="42">
        <v>0.6</v>
      </c>
      <c r="F25" s="97"/>
      <c r="G25" s="97"/>
    </row>
    <row r="26" spans="1:245">
      <c r="A26" s="110"/>
      <c r="E26" s="43"/>
      <c r="F26" s="40"/>
      <c r="H26" s="43"/>
    </row>
    <row r="27" spans="1:245" s="40" customFormat="1" ht="15">
      <c r="A27" s="80" t="s">
        <v>46</v>
      </c>
      <c r="B27" s="81"/>
      <c r="C27" s="82" t="s">
        <v>7</v>
      </c>
      <c r="D27" s="82" t="s">
        <v>6</v>
      </c>
      <c r="G27" s="39"/>
      <c r="H27" s="39"/>
      <c r="IC27" s="41"/>
      <c r="ID27" s="41"/>
      <c r="IE27" s="41"/>
      <c r="IF27" s="41"/>
      <c r="IG27" s="41"/>
      <c r="IH27" s="41"/>
      <c r="II27" s="41"/>
      <c r="IJ27" s="41"/>
      <c r="IK27" s="41"/>
    </row>
    <row r="28" spans="1:245" s="40" customFormat="1" ht="18.649999999999999" customHeight="1">
      <c r="A28" s="128" t="s">
        <v>246</v>
      </c>
      <c r="B28" s="115">
        <v>20</v>
      </c>
      <c r="C28" s="35">
        <f>B28*D3</f>
        <v>2000</v>
      </c>
      <c r="D28" s="82"/>
      <c r="G28" s="39"/>
      <c r="H28" s="39"/>
      <c r="IC28" s="41"/>
      <c r="ID28" s="41"/>
      <c r="IE28" s="41"/>
      <c r="IF28" s="41"/>
      <c r="IG28" s="41"/>
      <c r="IH28" s="41"/>
      <c r="II28" s="41"/>
      <c r="IJ28" s="41"/>
      <c r="IK28" s="41"/>
    </row>
    <row r="29" spans="1:245" s="40" customFormat="1" ht="18.649999999999999" customHeight="1">
      <c r="A29" s="128" t="s">
        <v>118</v>
      </c>
      <c r="B29" s="115">
        <v>20</v>
      </c>
      <c r="C29" s="35">
        <f>B29*D3</f>
        <v>2000</v>
      </c>
      <c r="D29" s="82"/>
      <c r="G29" s="39"/>
      <c r="H29" s="39"/>
      <c r="IC29" s="41"/>
      <c r="ID29" s="41"/>
      <c r="IE29" s="41"/>
      <c r="IF29" s="41"/>
      <c r="IG29" s="41"/>
      <c r="IH29" s="41"/>
      <c r="II29" s="41"/>
      <c r="IJ29" s="41"/>
      <c r="IK29" s="41"/>
    </row>
    <row r="30" spans="1:245" s="40" customFormat="1" ht="18.649999999999999" customHeight="1">
      <c r="A30" s="128" t="s">
        <v>119</v>
      </c>
      <c r="B30" s="115">
        <v>23.04</v>
      </c>
      <c r="C30" s="35">
        <f>B30*D3</f>
        <v>2304</v>
      </c>
      <c r="D30" s="82"/>
      <c r="G30" s="39"/>
      <c r="H30" s="39"/>
      <c r="IC30" s="41"/>
      <c r="ID30" s="41"/>
      <c r="IE30" s="41"/>
      <c r="IF30" s="41"/>
      <c r="IG30" s="41"/>
      <c r="IH30" s="41"/>
      <c r="II30" s="41"/>
      <c r="IJ30" s="41"/>
      <c r="IK30" s="41"/>
    </row>
    <row r="31" spans="1:245" s="40" customFormat="1" ht="18.649999999999999" customHeight="1">
      <c r="A31" s="128" t="s">
        <v>120</v>
      </c>
      <c r="B31" s="115">
        <v>30.05</v>
      </c>
      <c r="C31" s="35">
        <f>B31*D3</f>
        <v>3005</v>
      </c>
      <c r="D31" s="82"/>
      <c r="G31" s="39"/>
      <c r="H31" s="39"/>
      <c r="IC31" s="41"/>
      <c r="ID31" s="41"/>
      <c r="IE31" s="41"/>
      <c r="IF31" s="41"/>
      <c r="IG31" s="41"/>
      <c r="IH31" s="41"/>
      <c r="II31" s="41"/>
      <c r="IJ31" s="41"/>
      <c r="IK31" s="41"/>
    </row>
    <row r="32" spans="1:245" s="40" customFormat="1" ht="18.649999999999999" customHeight="1">
      <c r="A32" s="128" t="s">
        <v>121</v>
      </c>
      <c r="B32" s="115">
        <v>30.05</v>
      </c>
      <c r="C32" s="35">
        <f>B32*D3</f>
        <v>3005</v>
      </c>
      <c r="D32" s="82"/>
      <c r="G32" s="39"/>
      <c r="H32" s="39"/>
      <c r="IC32" s="41"/>
      <c r="ID32" s="41"/>
      <c r="IE32" s="41"/>
      <c r="IF32" s="41"/>
      <c r="IG32" s="41"/>
      <c r="IH32" s="41"/>
      <c r="II32" s="41"/>
      <c r="IJ32" s="41"/>
      <c r="IK32" s="41"/>
    </row>
    <row r="33" spans="1:245" s="40" customFormat="1" ht="18.649999999999999" customHeight="1">
      <c r="A33" s="128" t="s">
        <v>122</v>
      </c>
      <c r="B33" s="115">
        <v>33.18</v>
      </c>
      <c r="C33" s="35">
        <f>B33*D3</f>
        <v>3318</v>
      </c>
      <c r="D33" s="82"/>
      <c r="G33" s="39"/>
      <c r="H33" s="39"/>
      <c r="IC33" s="41"/>
      <c r="ID33" s="41"/>
      <c r="IE33" s="41"/>
      <c r="IF33" s="41"/>
      <c r="IG33" s="41"/>
      <c r="IH33" s="41"/>
      <c r="II33" s="41"/>
      <c r="IJ33" s="41"/>
      <c r="IK33" s="41"/>
    </row>
    <row r="34" spans="1:245" s="40" customFormat="1" ht="18.649999999999999" customHeight="1">
      <c r="A34" s="128" t="s">
        <v>123</v>
      </c>
      <c r="B34" s="115">
        <v>37.28</v>
      </c>
      <c r="C34" s="35">
        <f>B34*D3</f>
        <v>3728</v>
      </c>
      <c r="D34" s="82"/>
      <c r="G34" s="39"/>
      <c r="H34" s="39"/>
      <c r="IC34" s="41"/>
      <c r="ID34" s="41"/>
      <c r="IE34" s="41"/>
      <c r="IF34" s="41"/>
      <c r="IG34" s="41"/>
      <c r="IH34" s="41"/>
      <c r="II34" s="41"/>
      <c r="IJ34" s="41"/>
      <c r="IK34" s="41"/>
    </row>
    <row r="35" spans="1:245" s="40" customFormat="1" ht="18.649999999999999" customHeight="1">
      <c r="A35" s="128" t="s">
        <v>124</v>
      </c>
      <c r="B35" s="115">
        <v>52.46</v>
      </c>
      <c r="C35" s="35">
        <f>B35*D3</f>
        <v>5246</v>
      </c>
      <c r="D35" s="82"/>
      <c r="G35" s="39"/>
      <c r="H35" s="39"/>
      <c r="IC35" s="41"/>
      <c r="ID35" s="41"/>
      <c r="IE35" s="41"/>
      <c r="IF35" s="41"/>
      <c r="IG35" s="41"/>
      <c r="IH35" s="41"/>
      <c r="II35" s="41"/>
      <c r="IJ35" s="41"/>
      <c r="IK35" s="41"/>
    </row>
    <row r="36" spans="1:245">
      <c r="A36" s="129"/>
    </row>
    <row r="37" spans="1:245" ht="15.5">
      <c r="A37" s="33"/>
      <c r="B37" s="34"/>
      <c r="C37" s="35"/>
      <c r="D37" s="35"/>
      <c r="G37" s="39"/>
    </row>
    <row r="38" spans="1:245" s="40" customFormat="1" ht="15">
      <c r="A38" s="80" t="s">
        <v>60</v>
      </c>
      <c r="B38" s="81"/>
      <c r="C38" s="82" t="s">
        <v>7</v>
      </c>
      <c r="D38" s="82" t="s">
        <v>6</v>
      </c>
      <c r="G38" s="39"/>
      <c r="H38" s="39"/>
      <c r="IC38" s="41"/>
      <c r="ID38" s="41"/>
      <c r="IE38" s="41"/>
      <c r="IF38" s="41"/>
      <c r="IG38" s="41"/>
      <c r="IH38" s="41"/>
      <c r="II38" s="41"/>
      <c r="IJ38" s="41"/>
      <c r="IK38" s="41"/>
    </row>
    <row r="39" spans="1:245" s="40" customFormat="1" ht="18.649999999999999" customHeight="1">
      <c r="A39" s="128" t="s">
        <v>125</v>
      </c>
      <c r="B39" s="115">
        <v>6.55</v>
      </c>
      <c r="C39" s="35">
        <f>B39*D3</f>
        <v>655</v>
      </c>
      <c r="D39" s="82"/>
      <c r="H39" s="39"/>
      <c r="IC39" s="41"/>
      <c r="ID39" s="41"/>
      <c r="IE39" s="41"/>
      <c r="IF39" s="41"/>
      <c r="IG39" s="41"/>
      <c r="IH39" s="41"/>
      <c r="II39" s="41"/>
      <c r="IJ39" s="41"/>
      <c r="IK39" s="41"/>
    </row>
    <row r="40" spans="1:245" s="40" customFormat="1" ht="18.649999999999999" customHeight="1">
      <c r="A40" s="128" t="s">
        <v>126</v>
      </c>
      <c r="B40" s="115">
        <v>6</v>
      </c>
      <c r="C40" s="35">
        <f>B40*D3</f>
        <v>600</v>
      </c>
      <c r="D40" s="82"/>
      <c r="H40" s="39"/>
      <c r="IC40" s="41"/>
      <c r="ID40" s="41"/>
      <c r="IE40" s="41"/>
      <c r="IF40" s="41"/>
      <c r="IG40" s="41"/>
      <c r="IH40" s="41"/>
      <c r="II40" s="41"/>
      <c r="IJ40" s="41"/>
      <c r="IK40" s="41"/>
    </row>
    <row r="41" spans="1:245" s="40" customFormat="1" ht="18.649999999999999" customHeight="1">
      <c r="A41" s="128" t="s">
        <v>112</v>
      </c>
      <c r="B41" s="115">
        <v>8.6999999999999993</v>
      </c>
      <c r="C41" s="35">
        <f>B41*D3</f>
        <v>869.99999999999989</v>
      </c>
      <c r="D41" s="82"/>
      <c r="H41" s="39"/>
      <c r="IC41" s="41"/>
      <c r="ID41" s="41"/>
      <c r="IE41" s="41"/>
      <c r="IF41" s="41"/>
      <c r="IG41" s="41"/>
      <c r="IH41" s="41"/>
      <c r="II41" s="41"/>
      <c r="IJ41" s="41"/>
      <c r="IK41" s="41"/>
    </row>
    <row r="42" spans="1:245" s="40" customFormat="1" ht="18" customHeight="1">
      <c r="A42" s="128" t="s">
        <v>113</v>
      </c>
      <c r="B42" s="115">
        <v>8.6999999999999993</v>
      </c>
      <c r="C42" s="35">
        <f>B42*D3</f>
        <v>869.99999999999989</v>
      </c>
      <c r="D42" s="82"/>
      <c r="G42" s="39"/>
      <c r="H42" s="39"/>
      <c r="IC42" s="41"/>
      <c r="ID42" s="41"/>
      <c r="IE42" s="41"/>
      <c r="IF42" s="41"/>
      <c r="IG42" s="41"/>
      <c r="IH42" s="41"/>
      <c r="II42" s="41"/>
      <c r="IJ42" s="41"/>
      <c r="IK42" s="41"/>
    </row>
    <row r="43" spans="1:245" s="40" customFormat="1" ht="15.5">
      <c r="A43" s="128" t="s">
        <v>114</v>
      </c>
      <c r="B43" s="115">
        <v>12.13</v>
      </c>
      <c r="C43" s="35">
        <f>B43*D3</f>
        <v>1213</v>
      </c>
      <c r="D43" s="82"/>
      <c r="G43" s="39"/>
      <c r="H43" s="39"/>
      <c r="IC43" s="41"/>
      <c r="ID43" s="41"/>
      <c r="IE43" s="41"/>
      <c r="IF43" s="41"/>
      <c r="IG43" s="41"/>
      <c r="IH43" s="41"/>
      <c r="II43" s="41"/>
      <c r="IJ43" s="41"/>
      <c r="IK43" s="41"/>
    </row>
    <row r="44" spans="1:245" s="40" customFormat="1" ht="16.75" customHeight="1">
      <c r="A44" s="128" t="s">
        <v>115</v>
      </c>
      <c r="B44" s="115">
        <v>12.13</v>
      </c>
      <c r="C44" s="35">
        <f>B44*D3</f>
        <v>1213</v>
      </c>
      <c r="D44" s="82"/>
      <c r="G44" s="39"/>
      <c r="H44" s="39"/>
      <c r="IC44" s="41"/>
      <c r="ID44" s="41"/>
      <c r="IE44" s="41"/>
      <c r="IF44" s="41"/>
      <c r="IG44" s="41"/>
      <c r="IH44" s="41"/>
      <c r="II44" s="41"/>
      <c r="IJ44" s="41"/>
      <c r="IK44" s="41"/>
    </row>
    <row r="45" spans="1:245" s="40" customFormat="1" ht="18.649999999999999" customHeight="1">
      <c r="A45" s="128" t="s">
        <v>116</v>
      </c>
      <c r="B45" s="115">
        <v>16.28</v>
      </c>
      <c r="C45" s="35">
        <f>B45*D3</f>
        <v>1628</v>
      </c>
      <c r="D45" s="82"/>
      <c r="G45" s="39"/>
      <c r="H45" s="39"/>
      <c r="IC45" s="41"/>
      <c r="ID45" s="41"/>
      <c r="IE45" s="41"/>
      <c r="IF45" s="41"/>
      <c r="IG45" s="41"/>
      <c r="IH45" s="41"/>
      <c r="II45" s="41"/>
      <c r="IJ45" s="41"/>
      <c r="IK45" s="41"/>
    </row>
    <row r="46" spans="1:245" s="40" customFormat="1" ht="18" customHeight="1">
      <c r="A46" s="128" t="s">
        <v>117</v>
      </c>
      <c r="B46" s="115">
        <v>16.79</v>
      </c>
      <c r="C46" s="35">
        <f>B46*D3</f>
        <v>1679</v>
      </c>
      <c r="D46" s="82"/>
      <c r="G46" s="39"/>
      <c r="IC46" s="41"/>
      <c r="ID46" s="41"/>
      <c r="IE46" s="41"/>
      <c r="IF46" s="41"/>
      <c r="IG46" s="41"/>
      <c r="IH46" s="41"/>
      <c r="II46" s="41"/>
      <c r="IJ46" s="41"/>
      <c r="IK46" s="41"/>
    </row>
    <row r="47" spans="1:245" s="46" customFormat="1" ht="15.75" customHeight="1">
      <c r="A47" s="33" t="s">
        <v>31</v>
      </c>
      <c r="B47" s="34"/>
      <c r="C47" s="35">
        <v>600</v>
      </c>
      <c r="D47" s="35"/>
      <c r="E47" s="42">
        <v>0.6</v>
      </c>
      <c r="F47" s="97"/>
      <c r="G47" s="97"/>
    </row>
    <row r="48" spans="1:245" s="46" customFormat="1" ht="15.5">
      <c r="A48" s="33" t="s">
        <v>32</v>
      </c>
      <c r="B48" s="34"/>
      <c r="C48" s="35">
        <v>800</v>
      </c>
      <c r="D48" s="35"/>
      <c r="E48" s="42">
        <v>0.4</v>
      </c>
      <c r="F48" s="95"/>
      <c r="G48" s="96"/>
    </row>
    <row r="49" spans="1:245" s="40" customFormat="1" ht="15.5">
      <c r="A49" s="91"/>
      <c r="B49" s="81"/>
      <c r="C49" s="84"/>
      <c r="D49" s="92"/>
      <c r="G49" s="98"/>
      <c r="H49" s="39"/>
      <c r="IC49" s="41"/>
      <c r="ID49" s="41"/>
      <c r="IE49" s="41"/>
      <c r="IF49" s="41"/>
      <c r="IG49" s="41"/>
      <c r="IH49" s="41"/>
      <c r="II49" s="41"/>
      <c r="IJ49" s="41"/>
      <c r="IK49" s="41"/>
    </row>
    <row r="50" spans="1:245" s="40" customFormat="1" ht="15">
      <c r="A50" s="157" t="s">
        <v>47</v>
      </c>
      <c r="B50" s="158"/>
      <c r="C50" s="159" t="s">
        <v>7</v>
      </c>
      <c r="D50" s="159" t="s">
        <v>6</v>
      </c>
      <c r="G50" s="39"/>
      <c r="H50" s="39"/>
      <c r="IC50" s="41"/>
      <c r="ID50" s="41"/>
      <c r="IE50" s="41"/>
      <c r="IF50" s="41"/>
      <c r="IG50" s="41"/>
      <c r="IH50" s="41"/>
      <c r="II50" s="41"/>
      <c r="IJ50" s="41"/>
      <c r="IK50" s="41"/>
    </row>
    <row r="51" spans="1:245" s="40" customFormat="1" ht="15.5">
      <c r="A51" s="91" t="s">
        <v>48</v>
      </c>
      <c r="B51" s="81">
        <v>5</v>
      </c>
      <c r="C51" s="84">
        <f>B51*D3</f>
        <v>500</v>
      </c>
      <c r="D51" s="92"/>
      <c r="G51" s="98"/>
      <c r="H51" s="98"/>
      <c r="IC51" s="41"/>
      <c r="ID51" s="41"/>
      <c r="IE51" s="41"/>
      <c r="IF51" s="41"/>
      <c r="IG51" s="41"/>
      <c r="IH51" s="41"/>
      <c r="II51" s="41"/>
      <c r="IJ51" s="41"/>
      <c r="IK51" s="41"/>
    </row>
    <row r="52" spans="1:245" s="40" customFormat="1" ht="15.5">
      <c r="A52" s="91"/>
      <c r="B52" s="81"/>
      <c r="C52" s="84"/>
      <c r="D52" s="92"/>
      <c r="G52" s="98"/>
      <c r="H52" s="39"/>
      <c r="IC52" s="41"/>
      <c r="ID52" s="41"/>
      <c r="IE52" s="41"/>
      <c r="IF52" s="41"/>
      <c r="IG52" s="41"/>
      <c r="IH52" s="41"/>
      <c r="II52" s="41"/>
      <c r="IJ52" s="41"/>
      <c r="IK52" s="41"/>
    </row>
    <row r="53" spans="1:245" s="46" customFormat="1" ht="15.75" customHeight="1">
      <c r="A53" s="50" t="s">
        <v>8</v>
      </c>
      <c r="B53" s="34"/>
      <c r="C53" s="45" t="s">
        <v>7</v>
      </c>
      <c r="D53" s="61" t="s">
        <v>6</v>
      </c>
      <c r="E53" s="42"/>
      <c r="F53" s="97"/>
      <c r="G53" s="97"/>
    </row>
    <row r="54" spans="1:245" s="46" customFormat="1" ht="15.5">
      <c r="A54" s="33" t="s">
        <v>70</v>
      </c>
      <c r="B54" s="130">
        <v>1.35</v>
      </c>
      <c r="C54" s="35">
        <f>B54*D3</f>
        <v>135</v>
      </c>
      <c r="D54" s="35"/>
      <c r="E54" s="42"/>
      <c r="F54" s="111"/>
      <c r="G54" s="96"/>
    </row>
    <row r="55" spans="1:245" s="46" customFormat="1" ht="15.5">
      <c r="A55" s="33" t="s">
        <v>71</v>
      </c>
      <c r="B55" s="130">
        <v>1.6</v>
      </c>
      <c r="C55" s="35">
        <f>B55*D3</f>
        <v>160</v>
      </c>
      <c r="D55" s="35"/>
      <c r="E55" s="42">
        <v>0.2</v>
      </c>
      <c r="F55" s="95"/>
      <c r="G55" s="97"/>
    </row>
    <row r="56" spans="1:245" s="46" customFormat="1" ht="15.5">
      <c r="A56" s="33" t="s">
        <v>101</v>
      </c>
      <c r="B56" s="130">
        <v>1.7</v>
      </c>
      <c r="C56" s="35">
        <f>B56*D3</f>
        <v>170</v>
      </c>
      <c r="D56" s="35"/>
      <c r="E56" s="42"/>
      <c r="F56" s="95"/>
      <c r="G56" s="97"/>
    </row>
    <row r="57" spans="1:245" s="46" customFormat="1" ht="15.5">
      <c r="A57" s="33" t="s">
        <v>132</v>
      </c>
      <c r="B57" s="130">
        <v>1.9</v>
      </c>
      <c r="C57" s="35">
        <v>211</v>
      </c>
      <c r="D57" s="35"/>
      <c r="E57" s="42"/>
      <c r="F57" s="95"/>
      <c r="G57" s="97"/>
    </row>
    <row r="58" spans="1:245" s="46" customFormat="1" ht="15.5">
      <c r="A58" s="33" t="s">
        <v>110</v>
      </c>
      <c r="B58" s="130">
        <v>2.0499999999999998</v>
      </c>
      <c r="C58" s="35">
        <f>B58*D3</f>
        <v>204.99999999999997</v>
      </c>
      <c r="D58" s="35"/>
      <c r="E58" s="42"/>
      <c r="F58" s="95"/>
      <c r="G58" s="97"/>
    </row>
    <row r="59" spans="1:245" s="46" customFormat="1" ht="15.5">
      <c r="A59" s="33" t="s">
        <v>102</v>
      </c>
      <c r="B59" s="130">
        <v>2.4300000000000002</v>
      </c>
      <c r="C59" s="35">
        <f>B59*D3</f>
        <v>243.00000000000003</v>
      </c>
      <c r="D59" s="35"/>
      <c r="E59" s="42"/>
      <c r="F59" s="95"/>
      <c r="G59" s="97"/>
    </row>
    <row r="60" spans="1:245" s="46" customFormat="1" ht="15.5">
      <c r="A60" s="33" t="s">
        <v>72</v>
      </c>
      <c r="B60" s="130">
        <v>2.25</v>
      </c>
      <c r="C60" s="35">
        <f>B60*D3</f>
        <v>225</v>
      </c>
      <c r="D60" s="35"/>
      <c r="E60" s="42"/>
      <c r="F60" s="95"/>
      <c r="G60" s="97"/>
    </row>
    <row r="61" spans="1:245" s="46" customFormat="1" ht="15.5">
      <c r="A61" s="33" t="s">
        <v>127</v>
      </c>
      <c r="B61" s="130">
        <v>2.71</v>
      </c>
      <c r="C61" s="35">
        <f>B61*D3</f>
        <v>271</v>
      </c>
      <c r="D61" s="35"/>
      <c r="E61" s="42"/>
      <c r="F61" s="95"/>
      <c r="G61" s="97"/>
    </row>
    <row r="62" spans="1:245" s="46" customFormat="1" ht="15.5">
      <c r="A62" s="33" t="s">
        <v>128</v>
      </c>
      <c r="B62" s="130">
        <v>3.09</v>
      </c>
      <c r="C62" s="35">
        <f>B62*D3</f>
        <v>309</v>
      </c>
      <c r="D62" s="35"/>
      <c r="E62" s="42"/>
      <c r="F62" s="95"/>
      <c r="G62" s="97"/>
    </row>
    <row r="63" spans="1:245" s="46" customFormat="1" ht="15.5">
      <c r="A63" s="33" t="s">
        <v>111</v>
      </c>
      <c r="B63" s="130">
        <v>3.6</v>
      </c>
      <c r="C63" s="35">
        <f>B63*D3</f>
        <v>360</v>
      </c>
      <c r="D63" s="56"/>
      <c r="E63" s="42"/>
      <c r="F63" s="95"/>
      <c r="G63" s="97"/>
    </row>
    <row r="64" spans="1:245" s="46" customFormat="1" ht="15.5">
      <c r="A64" s="33" t="s">
        <v>75</v>
      </c>
      <c r="B64" s="130">
        <v>3.25</v>
      </c>
      <c r="C64" s="35">
        <f>B64*D3</f>
        <v>325</v>
      </c>
      <c r="D64" s="56"/>
      <c r="E64" s="42"/>
      <c r="F64" s="95"/>
      <c r="G64" s="97"/>
    </row>
    <row r="65" spans="1:240" s="46" customFormat="1" ht="15.5">
      <c r="A65" s="33" t="s">
        <v>76</v>
      </c>
      <c r="B65" s="130">
        <v>3.6</v>
      </c>
      <c r="C65" s="35">
        <f>B65*D3</f>
        <v>360</v>
      </c>
      <c r="D65" s="56"/>
      <c r="E65" s="42"/>
      <c r="F65" s="95"/>
      <c r="G65" s="97"/>
    </row>
    <row r="66" spans="1:240" s="46" customFormat="1" ht="15.5">
      <c r="A66" s="33" t="s">
        <v>42</v>
      </c>
      <c r="B66" s="130">
        <v>10</v>
      </c>
      <c r="C66" s="35">
        <f>B66*D3</f>
        <v>1000</v>
      </c>
      <c r="D66" s="35"/>
      <c r="E66" s="42"/>
      <c r="F66" s="95" t="s">
        <v>43</v>
      </c>
      <c r="G66" s="96"/>
    </row>
    <row r="67" spans="1:240" s="46" customFormat="1" ht="15.5">
      <c r="A67" s="33" t="s">
        <v>129</v>
      </c>
      <c r="B67" s="130">
        <v>4.93</v>
      </c>
      <c r="C67" s="35">
        <f>B67*D3</f>
        <v>493</v>
      </c>
      <c r="D67" s="35"/>
      <c r="E67" s="42"/>
      <c r="F67" s="95"/>
      <c r="G67" s="97"/>
    </row>
    <row r="68" spans="1:240" s="46" customFormat="1" ht="15.5">
      <c r="A68" s="33" t="s">
        <v>130</v>
      </c>
      <c r="B68" s="130">
        <v>6.48</v>
      </c>
      <c r="C68" s="35">
        <f>B68*D3</f>
        <v>648</v>
      </c>
      <c r="D68" s="35"/>
      <c r="E68" s="42"/>
      <c r="F68" s="95"/>
      <c r="G68" s="97"/>
    </row>
    <row r="69" spans="1:240" s="46" customFormat="1" ht="15.5">
      <c r="A69" s="33" t="s">
        <v>77</v>
      </c>
      <c r="B69" s="130">
        <v>6.48</v>
      </c>
      <c r="C69" s="35">
        <f>B69*D3</f>
        <v>648</v>
      </c>
      <c r="D69" s="35"/>
      <c r="E69" s="42"/>
      <c r="F69" s="95"/>
      <c r="G69" s="96"/>
    </row>
    <row r="70" spans="1:240" s="46" customFormat="1" ht="15.5">
      <c r="A70" s="33" t="s">
        <v>9</v>
      </c>
      <c r="B70" s="130">
        <v>10</v>
      </c>
      <c r="C70" s="35">
        <f>B70*D3</f>
        <v>1000</v>
      </c>
      <c r="D70" s="35"/>
      <c r="E70" s="42">
        <v>0.2</v>
      </c>
      <c r="F70" s="95"/>
      <c r="G70" s="97"/>
    </row>
    <row r="71" spans="1:240" s="46" customFormat="1" ht="15.5">
      <c r="A71" s="33" t="s">
        <v>78</v>
      </c>
      <c r="B71" s="130">
        <v>6.5</v>
      </c>
      <c r="C71" s="35">
        <f>B71*D3</f>
        <v>650</v>
      </c>
      <c r="D71" s="35"/>
      <c r="E71" s="42"/>
      <c r="F71" s="95"/>
      <c r="G71" s="96"/>
    </row>
    <row r="72" spans="1:240" s="46" customFormat="1" ht="15.5">
      <c r="A72" s="33" t="s">
        <v>131</v>
      </c>
      <c r="B72" s="130">
        <v>7.91</v>
      </c>
      <c r="C72" s="35">
        <f>B72*D3</f>
        <v>791</v>
      </c>
      <c r="D72" s="35"/>
      <c r="E72" s="42"/>
      <c r="F72" s="95"/>
      <c r="G72" s="97"/>
    </row>
    <row r="73" spans="1:240" s="46" customFormat="1" ht="15.5">
      <c r="A73" s="33" t="s">
        <v>64</v>
      </c>
      <c r="B73" s="130">
        <v>24</v>
      </c>
      <c r="C73" s="35">
        <f>B73*D3</f>
        <v>2400</v>
      </c>
      <c r="D73" s="35"/>
      <c r="E73" s="42"/>
      <c r="F73" s="160"/>
      <c r="G73" s="97"/>
    </row>
    <row r="74" spans="1:240" ht="15.5">
      <c r="A74" s="62"/>
      <c r="B74" s="60"/>
      <c r="C74" s="63"/>
      <c r="D74" s="63"/>
      <c r="F74" s="44"/>
    </row>
    <row r="76" spans="1:240" s="40" customFormat="1" ht="15" customHeight="1">
      <c r="A76" s="161" t="s">
        <v>11</v>
      </c>
      <c r="B76" s="161"/>
      <c r="C76" s="161"/>
      <c r="D76" s="161"/>
      <c r="E76" s="38"/>
      <c r="F76" s="101"/>
      <c r="G76" s="39"/>
      <c r="HX76" s="41"/>
      <c r="HY76" s="41"/>
      <c r="HZ76" s="41"/>
      <c r="IA76" s="41"/>
      <c r="IB76" s="41"/>
      <c r="IC76" s="41"/>
      <c r="ID76" s="41"/>
      <c r="IE76" s="41"/>
      <c r="IF76" s="41"/>
    </row>
    <row r="77" spans="1:240" s="40" customFormat="1" ht="15" customHeight="1">
      <c r="A77" s="161" t="s">
        <v>12</v>
      </c>
      <c r="B77" s="161"/>
      <c r="C77" s="161"/>
      <c r="D77" s="161"/>
      <c r="E77" s="38"/>
      <c r="F77" s="39"/>
      <c r="G77" s="39"/>
      <c r="HW77" s="41"/>
      <c r="HX77" s="41"/>
      <c r="HY77" s="41"/>
      <c r="HZ77" s="41"/>
      <c r="IA77" s="41"/>
      <c r="IB77" s="41"/>
      <c r="IC77" s="41"/>
      <c r="ID77" s="41"/>
      <c r="IE77" s="41"/>
    </row>
  </sheetData>
  <sheetProtection selectLockedCells="1" selectUnlockedCells="1"/>
  <mergeCells count="6">
    <mergeCell ref="A77:D77"/>
    <mergeCell ref="A1:D1"/>
    <mergeCell ref="A5:A6"/>
    <mergeCell ref="B5:B6"/>
    <mergeCell ref="C5:D6"/>
    <mergeCell ref="A76:D76"/>
  </mergeCells>
  <pageMargins left="0.78749999999999998" right="0.78749999999999998" top="1.0527777777777778" bottom="1.0527777777777778" header="0.78749999999999998" footer="0.78749999999999998"/>
  <pageSetup paperSize="9" scale="83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L57"/>
  <sheetViews>
    <sheetView topLeftCell="A14" zoomScale="85" zoomScaleNormal="85" workbookViewId="0">
      <selection activeCell="M38" sqref="M38"/>
    </sheetView>
  </sheetViews>
  <sheetFormatPr defaultColWidth="11.54296875" defaultRowHeight="12.5"/>
  <cols>
    <col min="1" max="1" width="73.453125" style="41" customWidth="1"/>
    <col min="2" max="2" width="13.54296875" style="41" customWidth="1"/>
    <col min="3" max="3" width="11.453125" style="44" customWidth="1"/>
    <col min="4" max="4" width="11" style="44" customWidth="1"/>
    <col min="5" max="5" width="11.54296875" style="42" hidden="1" customWidth="1"/>
    <col min="6" max="6" width="12.54296875" style="42" customWidth="1"/>
    <col min="7" max="246" width="9.1796875" style="44" customWidth="1"/>
    <col min="247" max="16384" width="11.54296875" style="44"/>
  </cols>
  <sheetData>
    <row r="1" spans="1:246" s="40" customFormat="1" ht="15.5" hidden="1">
      <c r="A1" s="54"/>
      <c r="B1" s="54"/>
      <c r="C1" s="35" t="s">
        <v>1</v>
      </c>
      <c r="D1" s="56">
        <f>'САМОРЕЗЫ И ШУРУПЫ'!D3</f>
        <v>100</v>
      </c>
      <c r="E1" s="38"/>
      <c r="F1" s="121"/>
      <c r="ID1" s="41"/>
      <c r="IE1" s="41"/>
      <c r="IF1" s="41"/>
      <c r="IG1" s="41"/>
      <c r="IH1" s="41"/>
      <c r="II1" s="41"/>
      <c r="IJ1" s="41"/>
      <c r="IK1" s="41"/>
      <c r="IL1" s="41"/>
    </row>
    <row r="2" spans="1:246" s="40" customFormat="1" ht="15.5">
      <c r="A2" s="57"/>
      <c r="B2" s="57"/>
      <c r="C2" s="75"/>
      <c r="D2" s="75"/>
      <c r="E2" s="38"/>
      <c r="F2" s="121"/>
      <c r="ID2" s="41"/>
      <c r="IE2" s="41"/>
      <c r="IF2" s="41"/>
      <c r="IG2" s="41"/>
      <c r="IH2" s="41"/>
      <c r="II2" s="41"/>
      <c r="IJ2" s="41"/>
      <c r="IK2" s="41"/>
      <c r="IL2" s="41"/>
    </row>
    <row r="3" spans="1:246" s="40" customFormat="1" ht="17.5">
      <c r="A3" s="162" t="s">
        <v>0</v>
      </c>
      <c r="B3" s="162"/>
      <c r="C3" s="162"/>
      <c r="D3" s="162"/>
      <c r="E3" s="38"/>
      <c r="F3" s="121"/>
      <c r="ID3" s="41"/>
      <c r="IE3" s="41"/>
      <c r="IF3" s="41"/>
      <c r="IG3" s="41"/>
      <c r="IH3" s="41"/>
      <c r="II3" s="41"/>
      <c r="IJ3" s="41"/>
      <c r="IK3" s="41"/>
      <c r="IL3" s="41"/>
    </row>
    <row r="4" spans="1:246" s="40" customFormat="1" ht="17.5">
      <c r="A4" s="51"/>
      <c r="B4" s="52"/>
      <c r="C4" s="53"/>
      <c r="D4" s="53"/>
      <c r="E4" s="38"/>
      <c r="F4" s="39"/>
      <c r="HY4" s="41"/>
      <c r="HZ4" s="41"/>
      <c r="IA4" s="41"/>
      <c r="IB4" s="41"/>
      <c r="IC4" s="41"/>
      <c r="ID4" s="41"/>
      <c r="IE4" s="41"/>
      <c r="IF4" s="41"/>
      <c r="IG4" s="41"/>
    </row>
    <row r="5" spans="1:246" s="40" customFormat="1" ht="15.5">
      <c r="A5" s="54" t="s">
        <v>49</v>
      </c>
      <c r="B5" s="55"/>
      <c r="C5" s="35" t="s">
        <v>1</v>
      </c>
      <c r="D5" s="56">
        <v>100</v>
      </c>
      <c r="E5" s="109"/>
      <c r="F5" s="39"/>
      <c r="HY5" s="41"/>
      <c r="HZ5" s="41"/>
      <c r="IA5" s="41"/>
      <c r="IB5" s="41"/>
      <c r="IC5" s="41"/>
      <c r="ID5" s="41"/>
      <c r="IE5" s="41"/>
      <c r="IF5" s="41"/>
      <c r="IG5" s="41"/>
    </row>
    <row r="6" spans="1:246" s="40" customFormat="1" ht="15.5">
      <c r="A6" s="57"/>
      <c r="B6" s="58"/>
      <c r="C6" s="59"/>
      <c r="D6" s="59"/>
      <c r="E6" s="38"/>
      <c r="F6" s="39"/>
      <c r="HY6" s="41"/>
      <c r="HZ6" s="41"/>
      <c r="IA6" s="41"/>
      <c r="IB6" s="41"/>
      <c r="IC6" s="41"/>
      <c r="ID6" s="41"/>
      <c r="IE6" s="41"/>
      <c r="IF6" s="41"/>
      <c r="IG6" s="41"/>
    </row>
    <row r="7" spans="1:246" s="40" customFormat="1" ht="15" customHeight="1">
      <c r="A7" s="163" t="s">
        <v>2</v>
      </c>
      <c r="B7" s="169" t="s">
        <v>13</v>
      </c>
      <c r="C7" s="170" t="s">
        <v>4</v>
      </c>
      <c r="D7" s="170"/>
      <c r="E7" s="38"/>
      <c r="F7" s="121"/>
      <c r="ID7" s="41"/>
      <c r="IE7" s="41"/>
      <c r="IF7" s="41"/>
      <c r="IG7" s="41"/>
      <c r="IH7" s="41"/>
      <c r="II7" s="41"/>
      <c r="IJ7" s="41"/>
      <c r="IK7" s="41"/>
      <c r="IL7" s="41"/>
    </row>
    <row r="8" spans="1:246" s="40" customFormat="1" ht="15" customHeight="1">
      <c r="A8" s="163"/>
      <c r="B8" s="169"/>
      <c r="C8" s="170"/>
      <c r="D8" s="170"/>
      <c r="E8" s="38"/>
      <c r="F8" s="121"/>
      <c r="ID8" s="41"/>
      <c r="IE8" s="41"/>
      <c r="IF8" s="41"/>
      <c r="IG8" s="41"/>
      <c r="IH8" s="41"/>
      <c r="II8" s="41"/>
      <c r="IJ8" s="41"/>
      <c r="IK8" s="41"/>
      <c r="IL8" s="41"/>
    </row>
    <row r="9" spans="1:246" s="40" customFormat="1" ht="15" customHeight="1">
      <c r="A9" s="123"/>
      <c r="B9" s="126"/>
      <c r="C9" s="120"/>
      <c r="D9" s="120"/>
      <c r="E9" s="38"/>
      <c r="F9" s="121"/>
      <c r="ID9" s="41"/>
      <c r="IE9" s="41"/>
      <c r="IF9" s="41"/>
      <c r="IG9" s="41"/>
      <c r="IH9" s="41"/>
      <c r="II9" s="41"/>
      <c r="IJ9" s="41"/>
      <c r="IK9" s="41"/>
      <c r="IL9" s="41"/>
    </row>
    <row r="10" spans="1:246" ht="15">
      <c r="A10" s="50" t="s">
        <v>103</v>
      </c>
      <c r="B10" s="67"/>
      <c r="C10" s="68" t="s">
        <v>7</v>
      </c>
      <c r="D10" s="69" t="s">
        <v>6</v>
      </c>
    </row>
    <row r="11" spans="1:246" ht="15.5">
      <c r="A11" s="79" t="s">
        <v>104</v>
      </c>
      <c r="B11" s="100">
        <v>20</v>
      </c>
      <c r="C11" s="78">
        <f>B11*$D$5</f>
        <v>2000</v>
      </c>
      <c r="D11" s="78"/>
      <c r="F11" s="122" t="s">
        <v>106</v>
      </c>
    </row>
    <row r="12" spans="1:246" ht="15.5">
      <c r="A12" s="79" t="s">
        <v>105</v>
      </c>
      <c r="B12" s="100">
        <v>70</v>
      </c>
      <c r="C12" s="78">
        <f>B12*$D$5</f>
        <v>7000</v>
      </c>
      <c r="D12" s="78"/>
      <c r="F12" s="122" t="s">
        <v>106</v>
      </c>
    </row>
    <row r="14" spans="1:246" ht="15">
      <c r="A14" s="50" t="s">
        <v>69</v>
      </c>
      <c r="B14" s="67"/>
      <c r="C14" s="68" t="s">
        <v>7</v>
      </c>
      <c r="D14" s="69" t="s">
        <v>6</v>
      </c>
    </row>
    <row r="15" spans="1:246" ht="15.5">
      <c r="A15" s="175"/>
      <c r="B15" s="176"/>
      <c r="C15" s="177"/>
      <c r="D15" s="177"/>
      <c r="G15" s="119"/>
    </row>
    <row r="16" spans="1:246" ht="15.5">
      <c r="A16" s="175"/>
      <c r="B16" s="176"/>
      <c r="C16" s="177"/>
      <c r="D16" s="177"/>
      <c r="G16" s="119"/>
    </row>
    <row r="18" spans="1:246" ht="15">
      <c r="A18" s="50" t="s">
        <v>61</v>
      </c>
      <c r="B18" s="67"/>
      <c r="C18" s="68" t="s">
        <v>7</v>
      </c>
      <c r="D18" s="69" t="s">
        <v>6</v>
      </c>
    </row>
    <row r="19" spans="1:246" ht="15.5">
      <c r="A19" s="79" t="s">
        <v>73</v>
      </c>
      <c r="B19" s="100">
        <v>38.61</v>
      </c>
      <c r="C19" s="78">
        <f>B19*D5</f>
        <v>3861</v>
      </c>
      <c r="D19" s="78"/>
      <c r="G19" s="40"/>
    </row>
    <row r="20" spans="1:246" ht="15.5">
      <c r="A20" s="102"/>
      <c r="B20" s="64"/>
      <c r="C20" s="70"/>
      <c r="D20" s="65"/>
      <c r="G20" s="40"/>
    </row>
    <row r="21" spans="1:246" ht="15">
      <c r="A21" s="50" t="s">
        <v>65</v>
      </c>
      <c r="B21" s="67"/>
      <c r="C21" s="68" t="s">
        <v>7</v>
      </c>
      <c r="D21" s="69" t="s">
        <v>6</v>
      </c>
      <c r="G21" s="40"/>
    </row>
    <row r="22" spans="1:246" ht="15.5">
      <c r="A22" s="79" t="s">
        <v>66</v>
      </c>
      <c r="B22" s="100">
        <v>6</v>
      </c>
      <c r="C22" s="78">
        <f>B22*D5</f>
        <v>600</v>
      </c>
      <c r="D22" s="78"/>
      <c r="G22" s="40"/>
    </row>
    <row r="23" spans="1:246" ht="15.5">
      <c r="A23" s="175"/>
      <c r="B23" s="176"/>
      <c r="C23" s="177"/>
      <c r="D23" s="177"/>
      <c r="G23" s="40"/>
    </row>
    <row r="24" spans="1:246" s="40" customFormat="1" ht="15" customHeight="1">
      <c r="A24" s="175"/>
      <c r="B24" s="176"/>
      <c r="C24" s="177"/>
      <c r="D24" s="177"/>
      <c r="E24" s="38"/>
      <c r="F24" s="42"/>
      <c r="ID24" s="41"/>
      <c r="IE24" s="41"/>
      <c r="IF24" s="41"/>
      <c r="IG24" s="41"/>
      <c r="IH24" s="41"/>
      <c r="II24" s="41"/>
      <c r="IJ24" s="41"/>
      <c r="IK24" s="41"/>
      <c r="IL24" s="41"/>
    </row>
    <row r="25" spans="1:246" ht="15.5">
      <c r="A25" s="102"/>
      <c r="B25" s="64"/>
      <c r="C25" s="70"/>
      <c r="D25" s="65"/>
      <c r="G25" s="40"/>
    </row>
    <row r="26" spans="1:246" ht="15">
      <c r="A26" s="50" t="s">
        <v>67</v>
      </c>
      <c r="B26" s="67"/>
      <c r="C26" s="68" t="s">
        <v>7</v>
      </c>
      <c r="D26" s="69" t="s">
        <v>6</v>
      </c>
      <c r="G26" s="40"/>
    </row>
    <row r="27" spans="1:246" ht="15.5">
      <c r="A27" s="79" t="s">
        <v>74</v>
      </c>
      <c r="B27" s="100">
        <v>2</v>
      </c>
      <c r="C27" s="78">
        <f>B27*D5</f>
        <v>200</v>
      </c>
      <c r="D27" s="78"/>
      <c r="G27" s="40"/>
    </row>
    <row r="28" spans="1:246" s="40" customFormat="1" ht="15" customHeight="1">
      <c r="A28" s="175"/>
      <c r="B28" s="176"/>
      <c r="C28" s="177"/>
      <c r="D28" s="177"/>
      <c r="E28" s="38"/>
      <c r="F28" s="121"/>
      <c r="ID28" s="41"/>
      <c r="IE28" s="41"/>
      <c r="IF28" s="41"/>
      <c r="IG28" s="41"/>
      <c r="IH28" s="41"/>
      <c r="II28" s="41"/>
      <c r="IJ28" s="41"/>
      <c r="IK28" s="41"/>
      <c r="IL28" s="41"/>
    </row>
    <row r="30" spans="1:246" ht="15">
      <c r="A30" s="50" t="s">
        <v>95</v>
      </c>
      <c r="B30" s="100"/>
      <c r="C30" s="78" t="s">
        <v>7</v>
      </c>
      <c r="D30" s="78" t="s">
        <v>6</v>
      </c>
    </row>
    <row r="31" spans="1:246" ht="15.5">
      <c r="A31" s="175"/>
      <c r="B31" s="176"/>
      <c r="C31" s="177"/>
      <c r="D31" s="177"/>
    </row>
    <row r="32" spans="1:246" ht="15.5">
      <c r="A32" s="79" t="s">
        <v>91</v>
      </c>
      <c r="B32" s="100">
        <v>9.4700000000000006</v>
      </c>
      <c r="C32" s="78">
        <f>B32*D5</f>
        <v>947.00000000000011</v>
      </c>
      <c r="D32" s="78"/>
    </row>
    <row r="33" spans="1:246" ht="15.5">
      <c r="A33" s="79" t="s">
        <v>92</v>
      </c>
      <c r="B33" s="100">
        <v>13.37</v>
      </c>
      <c r="C33" s="78">
        <f>B33*D5</f>
        <v>1337</v>
      </c>
      <c r="D33" s="78"/>
    </row>
    <row r="34" spans="1:246" ht="15.5">
      <c r="A34" s="79" t="s">
        <v>93</v>
      </c>
      <c r="B34" s="100">
        <v>22.65</v>
      </c>
      <c r="C34" s="78">
        <f>B34*D5</f>
        <v>2265</v>
      </c>
      <c r="D34" s="78"/>
    </row>
    <row r="35" spans="1:246" ht="15.5">
      <c r="A35" s="79" t="s">
        <v>94</v>
      </c>
      <c r="B35" s="100">
        <v>34.450000000000003</v>
      </c>
      <c r="C35" s="78">
        <f>B35*D5</f>
        <v>3445.0000000000005</v>
      </c>
      <c r="D35" s="78"/>
    </row>
    <row r="36" spans="1:246" ht="15.5">
      <c r="A36" s="79" t="s">
        <v>107</v>
      </c>
      <c r="B36" s="100">
        <v>200</v>
      </c>
      <c r="C36" s="78">
        <f>B36*D5</f>
        <v>20000</v>
      </c>
      <c r="D36" s="78"/>
    </row>
    <row r="38" spans="1:246" ht="15">
      <c r="A38" s="50" t="s">
        <v>63</v>
      </c>
      <c r="B38" s="67"/>
      <c r="C38" s="68" t="s">
        <v>7</v>
      </c>
      <c r="D38" s="69" t="s">
        <v>6</v>
      </c>
    </row>
    <row r="39" spans="1:246" ht="15.5">
      <c r="A39" s="79" t="s">
        <v>62</v>
      </c>
      <c r="B39" s="100">
        <v>31</v>
      </c>
      <c r="C39" s="78">
        <f>B39*D5</f>
        <v>3100</v>
      </c>
      <c r="D39" s="78"/>
    </row>
    <row r="40" spans="1:246" ht="15.5">
      <c r="A40" s="79" t="s">
        <v>99</v>
      </c>
      <c r="B40" s="100">
        <v>81</v>
      </c>
      <c r="C40" s="78">
        <f>B40*D5</f>
        <v>8100</v>
      </c>
      <c r="D40" s="78"/>
    </row>
    <row r="41" spans="1:246" ht="15.5">
      <c r="A41" s="175"/>
      <c r="B41" s="176"/>
      <c r="C41" s="177"/>
      <c r="D41" s="177"/>
    </row>
    <row r="42" spans="1:246" ht="15.5">
      <c r="A42" s="175"/>
      <c r="B42" s="176"/>
      <c r="C42" s="177"/>
      <c r="D42" s="177"/>
    </row>
    <row r="43" spans="1:246" ht="15.5">
      <c r="A43" s="79"/>
      <c r="B43" s="103"/>
      <c r="C43" s="104"/>
      <c r="D43" s="104"/>
    </row>
    <row r="44" spans="1:246" s="40" customFormat="1" ht="15">
      <c r="A44" s="50" t="s">
        <v>14</v>
      </c>
      <c r="B44" s="67"/>
      <c r="C44" s="68" t="s">
        <v>5</v>
      </c>
      <c r="D44" s="69" t="s">
        <v>6</v>
      </c>
      <c r="E44" s="38"/>
      <c r="F44" s="121"/>
      <c r="ID44" s="41"/>
      <c r="IE44" s="41"/>
      <c r="IF44" s="41"/>
      <c r="IG44" s="41"/>
      <c r="IH44" s="41"/>
      <c r="II44" s="41"/>
      <c r="IJ44" s="41"/>
      <c r="IK44" s="41"/>
      <c r="IL44" s="41"/>
    </row>
    <row r="45" spans="1:246" s="40" customFormat="1" ht="15.5">
      <c r="A45" s="108" t="s">
        <v>15</v>
      </c>
      <c r="B45" s="64"/>
      <c r="C45" s="70">
        <v>60</v>
      </c>
      <c r="D45" s="65"/>
      <c r="E45" s="42">
        <v>25</v>
      </c>
      <c r="F45" s="96"/>
      <c r="ID45" s="41"/>
      <c r="IE45" s="41"/>
      <c r="IF45" s="41"/>
      <c r="IG45" s="41"/>
      <c r="IH45" s="41"/>
      <c r="II45" s="41"/>
      <c r="IJ45" s="41"/>
      <c r="IK45" s="41"/>
      <c r="IL45" s="41"/>
    </row>
    <row r="47" spans="1:246" ht="15">
      <c r="A47" s="50" t="s">
        <v>29</v>
      </c>
      <c r="B47" s="67"/>
      <c r="C47" s="68" t="s">
        <v>7</v>
      </c>
      <c r="D47" s="69" t="s">
        <v>6</v>
      </c>
    </row>
    <row r="48" spans="1:246" ht="15">
      <c r="A48" s="50" t="s">
        <v>33</v>
      </c>
      <c r="B48" s="77"/>
      <c r="C48" s="78"/>
      <c r="D48" s="78"/>
    </row>
    <row r="49" spans="1:4" ht="15.5">
      <c r="A49" s="79" t="s">
        <v>34</v>
      </c>
      <c r="B49" s="77"/>
      <c r="C49" s="78">
        <v>1160</v>
      </c>
      <c r="D49" s="78"/>
    </row>
    <row r="51" spans="1:4" ht="15">
      <c r="A51" s="50" t="s">
        <v>57</v>
      </c>
      <c r="B51" s="67"/>
      <c r="C51" s="68" t="s">
        <v>7</v>
      </c>
      <c r="D51" s="69" t="s">
        <v>6</v>
      </c>
    </row>
    <row r="52" spans="1:4" ht="15.5">
      <c r="A52" s="79" t="s">
        <v>58</v>
      </c>
      <c r="B52" s="77"/>
      <c r="C52" s="78">
        <v>2000</v>
      </c>
      <c r="D52" s="78"/>
    </row>
    <row r="56" spans="1:4" ht="15.5">
      <c r="A56" s="161" t="s">
        <v>11</v>
      </c>
      <c r="B56" s="161"/>
      <c r="C56" s="161"/>
      <c r="D56" s="161"/>
    </row>
    <row r="57" spans="1:4" ht="15.5">
      <c r="A57" s="161" t="s">
        <v>12</v>
      </c>
      <c r="B57" s="161"/>
      <c r="C57" s="161"/>
      <c r="D57" s="161"/>
    </row>
  </sheetData>
  <sheetProtection selectLockedCells="1" selectUnlockedCells="1"/>
  <mergeCells count="6">
    <mergeCell ref="A57:D57"/>
    <mergeCell ref="A3:D3"/>
    <mergeCell ref="A7:A8"/>
    <mergeCell ref="B7:B8"/>
    <mergeCell ref="C7:D8"/>
    <mergeCell ref="A56:D5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K144"/>
  <sheetViews>
    <sheetView topLeftCell="A110" zoomScale="85" zoomScaleNormal="85" workbookViewId="0">
      <selection activeCell="I45" sqref="I45"/>
    </sheetView>
  </sheetViews>
  <sheetFormatPr defaultColWidth="11.54296875" defaultRowHeight="12.5"/>
  <cols>
    <col min="1" max="1" width="69.54296875" style="41" customWidth="1"/>
    <col min="2" max="2" width="13.453125" style="41" customWidth="1"/>
    <col min="3" max="3" width="14.1796875" style="44" customWidth="1"/>
    <col min="4" max="4" width="11" style="44" customWidth="1"/>
    <col min="5" max="5" width="11.54296875" style="88" hidden="1" customWidth="1"/>
    <col min="6" max="6" width="9.1796875" style="44" customWidth="1"/>
    <col min="7" max="7" width="22.54296875" style="44" customWidth="1"/>
    <col min="8" max="245" width="9.1796875" style="44" customWidth="1"/>
    <col min="246" max="16384" width="11.54296875" style="44"/>
  </cols>
  <sheetData>
    <row r="1" spans="1:245" s="40" customFormat="1" ht="15.5" hidden="1">
      <c r="A1" s="54"/>
      <c r="B1" s="54"/>
      <c r="C1" s="35" t="s">
        <v>1</v>
      </c>
      <c r="D1" s="56">
        <f>'САМОРЕЗЫ И ШУРУПЫ'!D3</f>
        <v>100</v>
      </c>
      <c r="E1" s="89"/>
      <c r="IC1" s="41"/>
      <c r="ID1" s="41"/>
      <c r="IE1" s="41"/>
      <c r="IF1" s="41"/>
      <c r="IG1" s="41"/>
      <c r="IH1" s="41"/>
      <c r="II1" s="41"/>
      <c r="IJ1" s="41"/>
      <c r="IK1" s="41"/>
    </row>
    <row r="2" spans="1:245" s="40" customFormat="1" ht="15.5">
      <c r="A2" s="57"/>
      <c r="B2" s="57"/>
      <c r="C2" s="75"/>
      <c r="D2" s="75"/>
      <c r="E2" s="89"/>
      <c r="IC2" s="41"/>
      <c r="ID2" s="41"/>
      <c r="IE2" s="41"/>
      <c r="IF2" s="41"/>
      <c r="IG2" s="41"/>
      <c r="IH2" s="41"/>
      <c r="II2" s="41"/>
      <c r="IJ2" s="41"/>
      <c r="IK2" s="41"/>
    </row>
    <row r="3" spans="1:245" s="40" customFormat="1" ht="17.5">
      <c r="A3" s="162" t="s">
        <v>0</v>
      </c>
      <c r="B3" s="162"/>
      <c r="C3" s="162"/>
      <c r="D3" s="162"/>
      <c r="E3" s="89"/>
      <c r="IC3" s="41"/>
      <c r="ID3" s="41"/>
      <c r="IE3" s="41"/>
      <c r="IF3" s="41"/>
      <c r="IG3" s="41"/>
      <c r="IH3" s="41"/>
      <c r="II3" s="41"/>
      <c r="IJ3" s="41"/>
      <c r="IK3" s="41"/>
    </row>
    <row r="4" spans="1:245" s="40" customFormat="1" ht="17.5">
      <c r="A4" s="51"/>
      <c r="B4" s="52"/>
      <c r="C4" s="53"/>
      <c r="D4" s="53"/>
      <c r="E4" s="38"/>
      <c r="HV4" s="41"/>
      <c r="HW4" s="41"/>
      <c r="HX4" s="41"/>
      <c r="HY4" s="41"/>
      <c r="HZ4" s="41"/>
      <c r="IA4" s="41"/>
      <c r="IB4" s="41"/>
      <c r="IC4" s="41"/>
      <c r="ID4" s="41"/>
    </row>
    <row r="5" spans="1:245" s="40" customFormat="1" ht="15.5">
      <c r="A5" s="54" t="s">
        <v>49</v>
      </c>
      <c r="B5" s="55"/>
      <c r="C5" s="35" t="s">
        <v>1</v>
      </c>
      <c r="D5" s="56">
        <v>100</v>
      </c>
      <c r="E5" s="109"/>
      <c r="HV5" s="41"/>
      <c r="HW5" s="41"/>
      <c r="HX5" s="41"/>
      <c r="HY5" s="41"/>
      <c r="HZ5" s="41"/>
      <c r="IA5" s="41"/>
      <c r="IB5" s="41"/>
      <c r="IC5" s="41"/>
      <c r="ID5" s="41"/>
    </row>
    <row r="6" spans="1:245" s="40" customFormat="1" ht="15.5">
      <c r="A6" s="57"/>
      <c r="B6" s="58"/>
      <c r="C6" s="59"/>
      <c r="D6" s="59"/>
      <c r="E6" s="38"/>
      <c r="HV6" s="41"/>
      <c r="HW6" s="41"/>
      <c r="HX6" s="41"/>
      <c r="HY6" s="41"/>
      <c r="HZ6" s="41"/>
      <c r="IA6" s="41"/>
      <c r="IB6" s="41"/>
      <c r="IC6" s="41"/>
      <c r="ID6" s="41"/>
    </row>
    <row r="7" spans="1:245" s="40" customFormat="1" ht="14">
      <c r="A7" s="163" t="s">
        <v>2</v>
      </c>
      <c r="B7" s="163" t="s">
        <v>13</v>
      </c>
      <c r="C7" s="166" t="s">
        <v>4</v>
      </c>
      <c r="D7" s="166"/>
      <c r="E7" s="89"/>
      <c r="IC7" s="41"/>
      <c r="ID7" s="41"/>
      <c r="IE7" s="41"/>
      <c r="IF7" s="41"/>
      <c r="IG7" s="41"/>
      <c r="IH7" s="41"/>
      <c r="II7" s="41"/>
      <c r="IJ7" s="41"/>
      <c r="IK7" s="41"/>
    </row>
    <row r="8" spans="1:245" s="40" customFormat="1" ht="14">
      <c r="A8" s="163"/>
      <c r="B8" s="163"/>
      <c r="C8" s="166"/>
      <c r="D8" s="166"/>
      <c r="E8" s="89"/>
      <c r="IC8" s="41"/>
      <c r="ID8" s="41"/>
      <c r="IE8" s="41"/>
      <c r="IF8" s="41"/>
      <c r="IG8" s="41"/>
      <c r="IH8" s="41"/>
      <c r="II8" s="41"/>
      <c r="IJ8" s="41"/>
      <c r="IK8" s="41"/>
    </row>
    <row r="9" spans="1:245" ht="15.5">
      <c r="A9" s="71"/>
      <c r="B9" s="82" t="s">
        <v>7</v>
      </c>
      <c r="C9" s="82" t="s">
        <v>7</v>
      </c>
      <c r="D9" s="82" t="s">
        <v>6</v>
      </c>
    </row>
    <row r="10" spans="1:245" ht="15.5">
      <c r="A10" s="71"/>
      <c r="B10" s="72"/>
      <c r="C10" s="73"/>
      <c r="D10" s="74"/>
    </row>
    <row r="11" spans="1:245" ht="15.5">
      <c r="A11" s="131" t="s">
        <v>100</v>
      </c>
      <c r="B11" s="72"/>
      <c r="C11" s="132"/>
      <c r="D11" s="74"/>
    </row>
    <row r="12" spans="1:245" ht="15.5">
      <c r="A12" s="178"/>
      <c r="B12" s="179"/>
      <c r="C12" s="180"/>
      <c r="D12" s="181"/>
    </row>
    <row r="13" spans="1:245" ht="15.5">
      <c r="A13" s="133" t="s">
        <v>245</v>
      </c>
      <c r="B13" s="134">
        <v>220</v>
      </c>
      <c r="C13" s="132">
        <f t="shared" ref="C12:C13" si="0">B13*$D$5</f>
        <v>22000</v>
      </c>
      <c r="D13" s="135"/>
      <c r="F13" s="124"/>
    </row>
    <row r="14" spans="1:245" ht="15.5">
      <c r="A14" s="136"/>
      <c r="B14" s="137"/>
      <c r="C14" s="132"/>
      <c r="D14" s="138"/>
    </row>
    <row r="15" spans="1:245" ht="15.5">
      <c r="A15" s="131" t="s">
        <v>98</v>
      </c>
      <c r="B15" s="72"/>
      <c r="C15" s="132"/>
      <c r="D15" s="74"/>
    </row>
    <row r="16" spans="1:245" ht="15.5">
      <c r="A16" s="133" t="s">
        <v>133</v>
      </c>
      <c r="B16" s="134">
        <v>48.992999999999995</v>
      </c>
      <c r="C16" s="132">
        <f>B16*$D$5</f>
        <v>4899.2999999999993</v>
      </c>
      <c r="D16" s="135"/>
      <c r="F16" s="124"/>
    </row>
    <row r="17" spans="1:6" ht="15.5">
      <c r="A17" s="133" t="s">
        <v>134</v>
      </c>
      <c r="B17" s="134">
        <v>48.992999999999995</v>
      </c>
      <c r="C17" s="132">
        <f>B17*$D$5</f>
        <v>4899.2999999999993</v>
      </c>
      <c r="D17" s="135"/>
      <c r="F17" s="124"/>
    </row>
    <row r="18" spans="1:6" ht="15.5">
      <c r="A18" s="133" t="s">
        <v>135</v>
      </c>
      <c r="B18" s="134">
        <v>53.844000000000001</v>
      </c>
      <c r="C18" s="132">
        <f t="shared" ref="C18:C81" si="1">B18*$D$5</f>
        <v>5384.4000000000005</v>
      </c>
      <c r="D18" s="135"/>
      <c r="F18" s="124"/>
    </row>
    <row r="19" spans="1:6" ht="15.5">
      <c r="A19" s="133" t="s">
        <v>136</v>
      </c>
      <c r="B19" s="134">
        <v>62.516999999999996</v>
      </c>
      <c r="C19" s="132">
        <f t="shared" si="1"/>
        <v>6251.7</v>
      </c>
      <c r="D19" s="135"/>
      <c r="F19" s="124"/>
    </row>
    <row r="20" spans="1:6" ht="15.5">
      <c r="A20" s="133" t="s">
        <v>137</v>
      </c>
      <c r="B20" s="134">
        <v>62.516999999999996</v>
      </c>
      <c r="C20" s="132">
        <f t="shared" si="1"/>
        <v>6251.7</v>
      </c>
      <c r="D20" s="135"/>
      <c r="F20" s="124"/>
    </row>
    <row r="21" spans="1:6" ht="15.5">
      <c r="A21" s="133" t="s">
        <v>138</v>
      </c>
      <c r="B21" s="134">
        <v>83.054999999999993</v>
      </c>
      <c r="C21" s="132">
        <f t="shared" si="1"/>
        <v>8305.5</v>
      </c>
      <c r="D21" s="135"/>
      <c r="F21" s="124"/>
    </row>
    <row r="22" spans="1:6" ht="15.5">
      <c r="A22" s="133" t="s">
        <v>139</v>
      </c>
      <c r="B22" s="134">
        <v>90.887999999999991</v>
      </c>
      <c r="C22" s="132">
        <f t="shared" si="1"/>
        <v>9088.7999999999993</v>
      </c>
      <c r="D22" s="135"/>
      <c r="F22" s="124"/>
    </row>
    <row r="23" spans="1:6" ht="15.5">
      <c r="A23" s="133" t="s">
        <v>159</v>
      </c>
      <c r="B23" s="134">
        <v>92.7</v>
      </c>
      <c r="C23" s="132">
        <f t="shared" si="1"/>
        <v>9270</v>
      </c>
      <c r="D23" s="135"/>
      <c r="F23" s="124"/>
    </row>
    <row r="24" spans="1:6" ht="15.5">
      <c r="A24" s="133" t="s">
        <v>160</v>
      </c>
      <c r="B24" s="134">
        <v>92.7</v>
      </c>
      <c r="C24" s="132">
        <f t="shared" si="1"/>
        <v>9270</v>
      </c>
      <c r="D24" s="135"/>
      <c r="F24" s="124"/>
    </row>
    <row r="25" spans="1:6" ht="15.5">
      <c r="A25" s="133" t="s">
        <v>161</v>
      </c>
      <c r="B25" s="134">
        <v>92.7</v>
      </c>
      <c r="C25" s="132">
        <f t="shared" si="1"/>
        <v>9270</v>
      </c>
      <c r="D25" s="135"/>
      <c r="F25" s="124"/>
    </row>
    <row r="26" spans="1:6" ht="15.5">
      <c r="A26" s="133" t="s">
        <v>140</v>
      </c>
      <c r="B26" s="134">
        <v>121.422</v>
      </c>
      <c r="C26" s="132">
        <f t="shared" si="1"/>
        <v>12142.199999999999</v>
      </c>
      <c r="D26" s="135"/>
      <c r="F26" s="124"/>
    </row>
    <row r="27" spans="1:6" ht="15.5">
      <c r="A27" s="133" t="s">
        <v>141</v>
      </c>
      <c r="B27" s="134">
        <v>121.422</v>
      </c>
      <c r="C27" s="132">
        <f t="shared" si="1"/>
        <v>12142.199999999999</v>
      </c>
      <c r="D27" s="135"/>
      <c r="F27" s="124"/>
    </row>
    <row r="28" spans="1:6" ht="15.5">
      <c r="A28" s="133" t="s">
        <v>142</v>
      </c>
      <c r="B28" s="134">
        <v>129.54899999999998</v>
      </c>
      <c r="C28" s="132">
        <f t="shared" si="1"/>
        <v>12954.899999999998</v>
      </c>
      <c r="D28" s="135"/>
      <c r="F28" s="124"/>
    </row>
    <row r="29" spans="1:6" ht="15.5">
      <c r="A29" s="133" t="s">
        <v>143</v>
      </c>
      <c r="B29" s="134">
        <v>129.54899999999998</v>
      </c>
      <c r="C29" s="132">
        <f t="shared" si="1"/>
        <v>12954.899999999998</v>
      </c>
      <c r="D29" s="135"/>
      <c r="F29" s="124"/>
    </row>
    <row r="30" spans="1:6" ht="15.5">
      <c r="A30" s="133" t="s">
        <v>144</v>
      </c>
      <c r="B30" s="134">
        <v>143.91299999999998</v>
      </c>
      <c r="C30" s="132">
        <f t="shared" si="1"/>
        <v>14391.299999999997</v>
      </c>
      <c r="D30" s="135"/>
      <c r="F30" s="124"/>
    </row>
    <row r="31" spans="1:6" ht="15.5">
      <c r="A31" s="133" t="s">
        <v>145</v>
      </c>
      <c r="B31" s="134">
        <v>143.91299999999998</v>
      </c>
      <c r="C31" s="132">
        <f t="shared" si="1"/>
        <v>14391.299999999997</v>
      </c>
      <c r="D31" s="135"/>
      <c r="F31" s="124"/>
    </row>
    <row r="32" spans="1:6" ht="15.5">
      <c r="A32" s="133" t="s">
        <v>162</v>
      </c>
      <c r="B32" s="134">
        <v>132</v>
      </c>
      <c r="C32" s="132">
        <f t="shared" si="1"/>
        <v>13200</v>
      </c>
      <c r="D32" s="135"/>
      <c r="F32" s="124"/>
    </row>
    <row r="33" spans="1:6" ht="15.5">
      <c r="A33" s="133" t="s">
        <v>163</v>
      </c>
      <c r="B33" s="134">
        <v>132</v>
      </c>
      <c r="C33" s="132">
        <f t="shared" si="1"/>
        <v>13200</v>
      </c>
      <c r="D33" s="135"/>
      <c r="F33" s="124"/>
    </row>
    <row r="34" spans="1:6" ht="15.5">
      <c r="A34" s="133" t="s">
        <v>164</v>
      </c>
      <c r="B34" s="134">
        <v>132</v>
      </c>
      <c r="C34" s="132">
        <f t="shared" si="1"/>
        <v>13200</v>
      </c>
      <c r="D34" s="135"/>
      <c r="F34" s="124"/>
    </row>
    <row r="35" spans="1:6" ht="15.5">
      <c r="A35" s="133" t="s">
        <v>146</v>
      </c>
      <c r="B35" s="134">
        <v>207.102</v>
      </c>
      <c r="C35" s="132">
        <f t="shared" si="1"/>
        <v>20710.2</v>
      </c>
      <c r="D35" s="135"/>
      <c r="F35" s="124"/>
    </row>
    <row r="36" spans="1:6" ht="15.5">
      <c r="A36" s="133" t="s">
        <v>147</v>
      </c>
      <c r="B36" s="134">
        <v>207.102</v>
      </c>
      <c r="C36" s="132">
        <f t="shared" si="1"/>
        <v>20710.2</v>
      </c>
      <c r="D36" s="135"/>
      <c r="F36" s="124"/>
    </row>
    <row r="37" spans="1:6" ht="15.5">
      <c r="A37" s="133" t="s">
        <v>148</v>
      </c>
      <c r="B37" s="134">
        <v>218.1367444421046</v>
      </c>
      <c r="C37" s="132">
        <f t="shared" si="1"/>
        <v>21813.674444210461</v>
      </c>
      <c r="D37" s="135"/>
      <c r="F37" s="124"/>
    </row>
    <row r="38" spans="1:6" ht="15.5">
      <c r="A38" s="133" t="s">
        <v>149</v>
      </c>
      <c r="B38" s="134">
        <v>302.39987399999995</v>
      </c>
      <c r="C38" s="132">
        <f t="shared" si="1"/>
        <v>30239.987399999995</v>
      </c>
      <c r="D38" s="135"/>
      <c r="F38" s="124"/>
    </row>
    <row r="39" spans="1:6" ht="15.5">
      <c r="A39" s="133" t="s">
        <v>150</v>
      </c>
      <c r="B39" s="134">
        <v>302.39987399999995</v>
      </c>
      <c r="C39" s="132">
        <f t="shared" si="1"/>
        <v>30239.987399999995</v>
      </c>
      <c r="D39" s="135"/>
      <c r="F39" s="124"/>
    </row>
    <row r="40" spans="1:6" ht="15.5">
      <c r="A40" s="133" t="s">
        <v>151</v>
      </c>
      <c r="B40" s="134">
        <v>344.55637705263177</v>
      </c>
      <c r="C40" s="132">
        <f t="shared" si="1"/>
        <v>34455.63770526318</v>
      </c>
      <c r="D40" s="135"/>
      <c r="F40" s="124"/>
    </row>
    <row r="41" spans="1:6" ht="15.5">
      <c r="A41" s="133" t="s">
        <v>152</v>
      </c>
      <c r="B41" s="134">
        <v>399.61603831578867</v>
      </c>
      <c r="C41" s="132">
        <f t="shared" si="1"/>
        <v>39961.603831578868</v>
      </c>
      <c r="D41" s="135"/>
      <c r="F41" s="124"/>
    </row>
    <row r="42" spans="1:6" ht="15.5">
      <c r="A42" s="133" t="s">
        <v>153</v>
      </c>
      <c r="B42" s="134">
        <v>399.61603831578867</v>
      </c>
      <c r="C42" s="132">
        <f t="shared" si="1"/>
        <v>39961.603831578868</v>
      </c>
      <c r="D42" s="135"/>
      <c r="F42" s="124"/>
    </row>
    <row r="43" spans="1:6" ht="15.5">
      <c r="A43" s="133" t="s">
        <v>154</v>
      </c>
      <c r="B43" s="134">
        <v>566.202</v>
      </c>
      <c r="C43" s="132">
        <f t="shared" si="1"/>
        <v>56620.2</v>
      </c>
      <c r="D43" s="135"/>
      <c r="F43" s="124"/>
    </row>
    <row r="44" spans="1:6" ht="15.5">
      <c r="A44" s="133" t="s">
        <v>155</v>
      </c>
      <c r="B44" s="134">
        <v>566.202</v>
      </c>
      <c r="C44" s="132">
        <f t="shared" si="1"/>
        <v>56620.2</v>
      </c>
      <c r="D44" s="135"/>
      <c r="F44" s="124"/>
    </row>
    <row r="45" spans="1:6" ht="15.5">
      <c r="A45" s="133" t="s">
        <v>156</v>
      </c>
      <c r="B45" s="134">
        <v>595.58500105263181</v>
      </c>
      <c r="C45" s="132">
        <f t="shared" si="1"/>
        <v>59558.500105263178</v>
      </c>
      <c r="D45" s="135"/>
      <c r="F45" s="124"/>
    </row>
    <row r="46" spans="1:6" ht="15.5">
      <c r="A46" s="133" t="s">
        <v>157</v>
      </c>
      <c r="B46" s="134">
        <v>595.58500105263181</v>
      </c>
      <c r="C46" s="132">
        <f t="shared" si="1"/>
        <v>59558.500105263178</v>
      </c>
      <c r="D46" s="135"/>
      <c r="F46" s="124"/>
    </row>
    <row r="47" spans="1:6" ht="15.5">
      <c r="A47" s="133" t="s">
        <v>158</v>
      </c>
      <c r="B47" s="134">
        <v>979.10223599999995</v>
      </c>
      <c r="C47" s="132">
        <f t="shared" si="1"/>
        <v>97910.223599999998</v>
      </c>
      <c r="D47" s="135"/>
      <c r="F47" s="124"/>
    </row>
    <row r="48" spans="1:6" ht="15.5">
      <c r="A48" s="139"/>
      <c r="B48" s="72"/>
      <c r="C48" s="132"/>
      <c r="D48" s="74"/>
    </row>
    <row r="49" spans="1:245" ht="15.5">
      <c r="A49" s="131" t="s">
        <v>36</v>
      </c>
      <c r="B49" s="140"/>
      <c r="C49" s="132"/>
      <c r="D49" s="141"/>
    </row>
    <row r="50" spans="1:245" s="40" customFormat="1" ht="15" customHeight="1">
      <c r="A50" s="142" t="s">
        <v>96</v>
      </c>
      <c r="B50" s="134">
        <v>12.5</v>
      </c>
      <c r="C50" s="132">
        <f t="shared" si="1"/>
        <v>1250</v>
      </c>
      <c r="D50" s="74"/>
      <c r="E50" s="89"/>
      <c r="IC50" s="41"/>
      <c r="ID50" s="41"/>
      <c r="IE50" s="41"/>
      <c r="IF50" s="41"/>
      <c r="IG50" s="41"/>
      <c r="IH50" s="41"/>
      <c r="II50" s="41"/>
      <c r="IJ50" s="41"/>
      <c r="IK50" s="41"/>
    </row>
    <row r="51" spans="1:245" ht="15.5">
      <c r="A51" s="178"/>
      <c r="B51" s="179"/>
      <c r="C51" s="180"/>
      <c r="D51" s="182"/>
      <c r="F51" s="124"/>
    </row>
    <row r="52" spans="1:245" ht="15.5">
      <c r="A52" s="178"/>
      <c r="B52" s="179"/>
      <c r="C52" s="180"/>
      <c r="D52" s="182"/>
      <c r="F52" s="124"/>
    </row>
    <row r="53" spans="1:245" ht="15.5">
      <c r="A53" s="133" t="s">
        <v>97</v>
      </c>
      <c r="B53" s="134">
        <v>153.57340720221606</v>
      </c>
      <c r="C53" s="132">
        <f t="shared" si="1"/>
        <v>15357.340720221606</v>
      </c>
      <c r="D53" s="135"/>
      <c r="F53" s="124"/>
    </row>
    <row r="54" spans="1:245" ht="15.5">
      <c r="A54" s="143"/>
      <c r="B54" s="72"/>
      <c r="C54" s="132"/>
      <c r="D54" s="74"/>
    </row>
    <row r="55" spans="1:245" ht="15.5">
      <c r="A55" s="76" t="s">
        <v>44</v>
      </c>
      <c r="B55" s="144"/>
      <c r="C55" s="132"/>
      <c r="D55" s="145"/>
    </row>
    <row r="56" spans="1:245" ht="15.5">
      <c r="A56" s="133" t="s">
        <v>165</v>
      </c>
      <c r="B56" s="134">
        <v>61.52</v>
      </c>
      <c r="C56" s="132">
        <f t="shared" si="1"/>
        <v>6152</v>
      </c>
      <c r="D56" s="74"/>
    </row>
    <row r="57" spans="1:245" ht="15.5">
      <c r="A57" s="133" t="s">
        <v>166</v>
      </c>
      <c r="B57" s="134">
        <v>65.959999999999994</v>
      </c>
      <c r="C57" s="132">
        <f t="shared" si="1"/>
        <v>6595.9999999999991</v>
      </c>
      <c r="D57" s="78"/>
    </row>
    <row r="58" spans="1:245" ht="15.5">
      <c r="A58" s="133" t="s">
        <v>167</v>
      </c>
      <c r="B58" s="134">
        <v>62.58</v>
      </c>
      <c r="C58" s="132">
        <f t="shared" si="1"/>
        <v>6258</v>
      </c>
      <c r="D58" s="74"/>
    </row>
    <row r="59" spans="1:245" ht="15.5">
      <c r="A59" s="133" t="s">
        <v>168</v>
      </c>
      <c r="B59" s="134">
        <v>91.75</v>
      </c>
      <c r="C59" s="132">
        <f t="shared" si="1"/>
        <v>9175</v>
      </c>
      <c r="D59" s="78"/>
    </row>
    <row r="60" spans="1:245" ht="15.5">
      <c r="A60" s="133" t="s">
        <v>169</v>
      </c>
      <c r="B60" s="134">
        <v>91.75</v>
      </c>
      <c r="C60" s="132">
        <f t="shared" si="1"/>
        <v>9175</v>
      </c>
      <c r="D60" s="74"/>
    </row>
    <row r="61" spans="1:245" ht="15.5">
      <c r="A61" s="133" t="s">
        <v>170</v>
      </c>
      <c r="B61" s="134">
        <v>104.45</v>
      </c>
      <c r="C61" s="132">
        <f t="shared" si="1"/>
        <v>10445</v>
      </c>
      <c r="D61" s="74"/>
    </row>
    <row r="62" spans="1:245" ht="15.5">
      <c r="A62" s="133" t="s">
        <v>171</v>
      </c>
      <c r="B62" s="134">
        <v>104.45</v>
      </c>
      <c r="C62" s="132">
        <f t="shared" si="1"/>
        <v>10445</v>
      </c>
      <c r="D62" s="74"/>
    </row>
    <row r="63" spans="1:245" ht="15.5">
      <c r="A63" s="133" t="s">
        <v>172</v>
      </c>
      <c r="B63" s="134">
        <v>104.45</v>
      </c>
      <c r="C63" s="132">
        <f t="shared" si="1"/>
        <v>10445</v>
      </c>
      <c r="D63" s="74"/>
    </row>
    <row r="64" spans="1:245" ht="15.5">
      <c r="A64" s="133" t="s">
        <v>173</v>
      </c>
      <c r="B64" s="134">
        <v>132.74</v>
      </c>
      <c r="C64" s="132">
        <f t="shared" si="1"/>
        <v>13274</v>
      </c>
      <c r="D64" s="74"/>
    </row>
    <row r="65" spans="1:4" ht="15.5">
      <c r="A65" s="133" t="s">
        <v>174</v>
      </c>
      <c r="B65" s="134">
        <v>139.46</v>
      </c>
      <c r="C65" s="132">
        <f t="shared" si="1"/>
        <v>13946</v>
      </c>
      <c r="D65" s="78"/>
    </row>
    <row r="66" spans="1:4" ht="15.5">
      <c r="A66" s="133" t="s">
        <v>175</v>
      </c>
      <c r="B66" s="134">
        <v>123.84</v>
      </c>
      <c r="C66" s="132">
        <f t="shared" si="1"/>
        <v>12384</v>
      </c>
      <c r="D66" s="74"/>
    </row>
    <row r="67" spans="1:4" ht="15.5">
      <c r="A67" s="133" t="s">
        <v>176</v>
      </c>
      <c r="B67" s="134">
        <v>158.30000000000001</v>
      </c>
      <c r="C67" s="132">
        <f t="shared" si="1"/>
        <v>15830.000000000002</v>
      </c>
      <c r="D67" s="74"/>
    </row>
    <row r="68" spans="1:4" ht="15.5">
      <c r="A68" s="133" t="s">
        <v>177</v>
      </c>
      <c r="B68" s="134">
        <v>215.38</v>
      </c>
      <c r="C68" s="132">
        <f t="shared" si="1"/>
        <v>21538</v>
      </c>
      <c r="D68" s="74"/>
    </row>
    <row r="69" spans="1:4" ht="15.5">
      <c r="A69" s="133" t="s">
        <v>178</v>
      </c>
      <c r="B69" s="134">
        <v>215.38</v>
      </c>
      <c r="C69" s="132">
        <f t="shared" si="1"/>
        <v>21538</v>
      </c>
      <c r="D69" s="78"/>
    </row>
    <row r="70" spans="1:4" ht="15.5">
      <c r="A70" s="133" t="s">
        <v>179</v>
      </c>
      <c r="B70" s="134">
        <v>500</v>
      </c>
      <c r="C70" s="146">
        <f t="shared" si="1"/>
        <v>50000</v>
      </c>
      <c r="D70" s="74"/>
    </row>
    <row r="71" spans="1:4" ht="15.5">
      <c r="A71" s="76"/>
      <c r="B71" s="134"/>
      <c r="C71" s="146"/>
      <c r="D71" s="147"/>
    </row>
    <row r="72" spans="1:4" ht="15.5">
      <c r="A72" s="76" t="s">
        <v>180</v>
      </c>
      <c r="B72" s="148"/>
      <c r="C72" s="146"/>
      <c r="D72" s="74"/>
    </row>
    <row r="73" spans="1:4" ht="15.5">
      <c r="A73" s="133" t="s">
        <v>181</v>
      </c>
      <c r="B73" s="134">
        <v>37.927499999999995</v>
      </c>
      <c r="C73" s="146">
        <f t="shared" si="1"/>
        <v>3792.7499999999995</v>
      </c>
      <c r="D73" s="74"/>
    </row>
    <row r="74" spans="1:4" ht="15.5">
      <c r="A74" s="133" t="s">
        <v>182</v>
      </c>
      <c r="B74" s="134">
        <v>45.747</v>
      </c>
      <c r="C74" s="146">
        <f t="shared" si="1"/>
        <v>4574.7</v>
      </c>
      <c r="D74" s="78"/>
    </row>
    <row r="75" spans="1:4" ht="15.5">
      <c r="A75" s="133" t="s">
        <v>183</v>
      </c>
      <c r="B75" s="134">
        <v>45.747</v>
      </c>
      <c r="C75" s="146">
        <f t="shared" si="1"/>
        <v>4574.7</v>
      </c>
      <c r="D75" s="74"/>
    </row>
    <row r="76" spans="1:4" ht="15.5">
      <c r="A76" s="133" t="s">
        <v>184</v>
      </c>
      <c r="B76" s="134">
        <v>54</v>
      </c>
      <c r="C76" s="146">
        <f t="shared" si="1"/>
        <v>5400</v>
      </c>
      <c r="D76" s="74"/>
    </row>
    <row r="77" spans="1:4" ht="15.5">
      <c r="A77" s="133" t="s">
        <v>185</v>
      </c>
      <c r="B77" s="134">
        <v>51.128999999999998</v>
      </c>
      <c r="C77" s="146">
        <f t="shared" si="1"/>
        <v>5112.8999999999996</v>
      </c>
      <c r="D77" s="74"/>
    </row>
    <row r="78" spans="1:4" ht="15.5">
      <c r="A78" s="133" t="s">
        <v>186</v>
      </c>
      <c r="B78" s="134">
        <v>102.99900000000001</v>
      </c>
      <c r="C78" s="146">
        <f t="shared" si="1"/>
        <v>10299.900000000001</v>
      </c>
      <c r="D78" s="74"/>
    </row>
    <row r="79" spans="1:4" ht="15.5">
      <c r="A79" s="133" t="s">
        <v>187</v>
      </c>
      <c r="B79" s="134">
        <v>102.99900000000001</v>
      </c>
      <c r="C79" s="146">
        <f t="shared" si="1"/>
        <v>10299.900000000001</v>
      </c>
      <c r="D79" s="74"/>
    </row>
    <row r="80" spans="1:4" ht="15.5">
      <c r="A80" s="133" t="s">
        <v>188</v>
      </c>
      <c r="B80" s="134">
        <v>118.24800000000002</v>
      </c>
      <c r="C80" s="146">
        <f t="shared" si="1"/>
        <v>11824.800000000001</v>
      </c>
      <c r="D80" s="78"/>
    </row>
    <row r="81" spans="1:4" ht="15.5">
      <c r="A81" s="133" t="s">
        <v>189</v>
      </c>
      <c r="B81" s="134">
        <v>163.3125</v>
      </c>
      <c r="C81" s="146">
        <f t="shared" si="1"/>
        <v>16331.25</v>
      </c>
      <c r="D81" s="74"/>
    </row>
    <row r="82" spans="1:4" ht="15.5">
      <c r="A82" s="133" t="s">
        <v>190</v>
      </c>
      <c r="B82" s="134">
        <v>167.5</v>
      </c>
      <c r="C82" s="146">
        <f t="shared" ref="C82:C140" si="2">B82*$D$5</f>
        <v>16750</v>
      </c>
      <c r="D82" s="74"/>
    </row>
    <row r="83" spans="1:4" ht="15.5">
      <c r="A83" s="133" t="s">
        <v>191</v>
      </c>
      <c r="B83" s="134">
        <v>90.246000000000009</v>
      </c>
      <c r="C83" s="146">
        <f t="shared" si="2"/>
        <v>9024.6</v>
      </c>
      <c r="D83" s="147"/>
    </row>
    <row r="84" spans="1:4" ht="15.5">
      <c r="A84" s="133" t="s">
        <v>192</v>
      </c>
      <c r="B84" s="134">
        <v>153.88999999999999</v>
      </c>
      <c r="C84" s="146">
        <f t="shared" si="2"/>
        <v>15388.999999999998</v>
      </c>
      <c r="D84" s="74"/>
    </row>
    <row r="85" spans="1:4" ht="15.5">
      <c r="A85" s="133" t="s">
        <v>193</v>
      </c>
      <c r="B85" s="134">
        <v>136.24650000000003</v>
      </c>
      <c r="C85" s="146">
        <f t="shared" si="2"/>
        <v>13624.650000000003</v>
      </c>
      <c r="D85" s="78"/>
    </row>
    <row r="86" spans="1:4" ht="15.5">
      <c r="A86" s="133" t="s">
        <v>194</v>
      </c>
      <c r="B86" s="134">
        <v>136.24650000000003</v>
      </c>
      <c r="C86" s="146">
        <f t="shared" si="2"/>
        <v>13624.650000000003</v>
      </c>
      <c r="D86" s="74"/>
    </row>
    <row r="87" spans="1:4" ht="15.5">
      <c r="A87" s="133" t="s">
        <v>195</v>
      </c>
      <c r="B87" s="134">
        <v>277.66049999999996</v>
      </c>
      <c r="C87" s="146">
        <f t="shared" si="2"/>
        <v>27766.049999999996</v>
      </c>
      <c r="D87" s="74"/>
    </row>
    <row r="88" spans="1:4" ht="15.5">
      <c r="A88" s="133" t="s">
        <v>196</v>
      </c>
      <c r="B88" s="134">
        <v>462.50099999999998</v>
      </c>
      <c r="C88" s="146">
        <f t="shared" si="2"/>
        <v>46250.1</v>
      </c>
      <c r="D88" s="74"/>
    </row>
    <row r="89" spans="1:4" ht="15.5">
      <c r="A89" s="133" t="s">
        <v>197</v>
      </c>
      <c r="B89" s="134">
        <v>212.74703178895834</v>
      </c>
      <c r="C89" s="146">
        <f t="shared" si="2"/>
        <v>21274.703178895834</v>
      </c>
      <c r="D89" s="74"/>
    </row>
    <row r="90" spans="1:4" ht="15.5">
      <c r="A90" s="133" t="s">
        <v>198</v>
      </c>
      <c r="B90" s="134">
        <v>212.74703178895834</v>
      </c>
      <c r="C90" s="146">
        <f t="shared" si="2"/>
        <v>21274.703178895834</v>
      </c>
      <c r="D90" s="78"/>
    </row>
    <row r="91" spans="1:4" ht="15.5">
      <c r="A91" s="133" t="s">
        <v>199</v>
      </c>
      <c r="B91" s="134">
        <v>377.85932726208341</v>
      </c>
      <c r="C91" s="146">
        <f t="shared" si="2"/>
        <v>37785.932726208339</v>
      </c>
      <c r="D91" s="74"/>
    </row>
    <row r="92" spans="1:4" ht="15.5">
      <c r="A92" s="133" t="s">
        <v>200</v>
      </c>
      <c r="B92" s="134">
        <v>466.69167336458327</v>
      </c>
      <c r="C92" s="146">
        <f t="shared" si="2"/>
        <v>46669.167336458326</v>
      </c>
      <c r="D92" s="147"/>
    </row>
    <row r="93" spans="1:4" ht="15.5">
      <c r="A93" s="133" t="s">
        <v>201</v>
      </c>
      <c r="B93" s="134">
        <v>604.75350000000003</v>
      </c>
      <c r="C93" s="146">
        <f t="shared" si="2"/>
        <v>60475.350000000006</v>
      </c>
      <c r="D93" s="74"/>
    </row>
    <row r="94" spans="1:4" ht="15.5">
      <c r="A94" s="133" t="s">
        <v>202</v>
      </c>
      <c r="B94" s="134">
        <v>516.57940396562503</v>
      </c>
      <c r="C94" s="146">
        <f t="shared" si="2"/>
        <v>51657.940396562502</v>
      </c>
      <c r="D94" s="74"/>
    </row>
    <row r="95" spans="1:4" ht="15.5">
      <c r="A95" s="77"/>
      <c r="B95" s="77"/>
      <c r="C95" s="146"/>
      <c r="D95" s="78"/>
    </row>
    <row r="96" spans="1:4" ht="15.5">
      <c r="A96" s="76" t="s">
        <v>203</v>
      </c>
      <c r="B96" s="72"/>
      <c r="C96" s="146"/>
      <c r="D96" s="74"/>
    </row>
    <row r="97" spans="1:4" ht="15.5">
      <c r="A97" s="133" t="s">
        <v>204</v>
      </c>
      <c r="B97" s="134">
        <v>69.215999999999994</v>
      </c>
      <c r="C97" s="146">
        <f t="shared" si="2"/>
        <v>6921.5999999999995</v>
      </c>
      <c r="D97" s="74"/>
    </row>
    <row r="98" spans="1:4" ht="15.5">
      <c r="A98" s="133" t="s">
        <v>205</v>
      </c>
      <c r="B98" s="134">
        <v>72.428999999999988</v>
      </c>
      <c r="C98" s="146">
        <f t="shared" si="2"/>
        <v>7242.8999999999987</v>
      </c>
      <c r="D98" s="74"/>
    </row>
    <row r="99" spans="1:4" ht="15.5">
      <c r="A99" s="133" t="s">
        <v>206</v>
      </c>
      <c r="B99" s="134">
        <v>115.122</v>
      </c>
      <c r="C99" s="149">
        <f t="shared" si="2"/>
        <v>11512.2</v>
      </c>
      <c r="D99" s="78"/>
    </row>
    <row r="100" spans="1:4" ht="15.5">
      <c r="A100" s="133" t="s">
        <v>207</v>
      </c>
      <c r="B100" s="134">
        <v>129.415953051</v>
      </c>
      <c r="C100" s="149">
        <f t="shared" si="2"/>
        <v>12941.5953051</v>
      </c>
      <c r="D100" s="74"/>
    </row>
    <row r="101" spans="1:4" ht="15.5">
      <c r="A101" s="133" t="s">
        <v>208</v>
      </c>
      <c r="B101" s="134">
        <v>151.34699999999998</v>
      </c>
      <c r="C101" s="149">
        <f t="shared" si="2"/>
        <v>15134.699999999997</v>
      </c>
      <c r="D101" s="74"/>
    </row>
    <row r="102" spans="1:4" ht="15.5">
      <c r="A102" s="133" t="s">
        <v>209</v>
      </c>
      <c r="B102" s="134">
        <v>176.65199999999999</v>
      </c>
      <c r="C102" s="149">
        <f t="shared" si="2"/>
        <v>17665.199999999997</v>
      </c>
      <c r="D102" s="74"/>
    </row>
    <row r="103" spans="1:4" ht="15.5">
      <c r="A103" s="133" t="s">
        <v>210</v>
      </c>
      <c r="B103" s="134">
        <v>197.60999999999996</v>
      </c>
      <c r="C103" s="149">
        <f t="shared" si="2"/>
        <v>19760.999999999996</v>
      </c>
      <c r="D103" s="74"/>
    </row>
    <row r="104" spans="1:4" ht="15.5">
      <c r="A104" s="133" t="s">
        <v>211</v>
      </c>
      <c r="B104" s="134">
        <v>197.60999999999996</v>
      </c>
      <c r="C104" s="149">
        <f t="shared" si="2"/>
        <v>19760.999999999996</v>
      </c>
      <c r="D104" s="74"/>
    </row>
    <row r="105" spans="1:4" ht="15.5">
      <c r="A105" s="133" t="s">
        <v>212</v>
      </c>
      <c r="B105" s="134">
        <v>228.76557357499999</v>
      </c>
      <c r="C105" s="149">
        <f t="shared" si="2"/>
        <v>22876.557357499998</v>
      </c>
      <c r="D105" s="78"/>
    </row>
    <row r="106" spans="1:4" ht="15.5">
      <c r="A106" s="133" t="s">
        <v>213</v>
      </c>
      <c r="B106" s="134">
        <v>266.89316917083329</v>
      </c>
      <c r="C106" s="149">
        <f t="shared" si="2"/>
        <v>26689.316917083328</v>
      </c>
      <c r="D106" s="74"/>
    </row>
    <row r="107" spans="1:4" ht="15.5">
      <c r="A107" s="133" t="s">
        <v>214</v>
      </c>
      <c r="B107" s="134">
        <v>266.89316917083329</v>
      </c>
      <c r="C107" s="149">
        <f t="shared" si="2"/>
        <v>26689.316917083328</v>
      </c>
      <c r="D107" s="74"/>
    </row>
    <row r="108" spans="1:4" ht="15.5">
      <c r="A108" s="133" t="s">
        <v>215</v>
      </c>
      <c r="B108" s="134">
        <v>225.77100000000002</v>
      </c>
      <c r="C108" s="149">
        <f t="shared" si="2"/>
        <v>22577.100000000002</v>
      </c>
      <c r="D108" s="74"/>
    </row>
    <row r="109" spans="1:4" ht="15.5">
      <c r="A109" s="133" t="s">
        <v>216</v>
      </c>
      <c r="B109" s="134">
        <v>343.1483603625</v>
      </c>
      <c r="C109" s="149">
        <f t="shared" si="2"/>
        <v>34314.836036250003</v>
      </c>
      <c r="D109" s="74"/>
    </row>
    <row r="110" spans="1:4" ht="15.5">
      <c r="A110" s="133" t="s">
        <v>217</v>
      </c>
      <c r="B110" s="134">
        <v>403.97699999999998</v>
      </c>
      <c r="C110" s="149">
        <f t="shared" si="2"/>
        <v>40397.699999999997</v>
      </c>
      <c r="D110" s="78"/>
    </row>
    <row r="111" spans="1:4" ht="15.5">
      <c r="A111" s="133" t="s">
        <v>218</v>
      </c>
      <c r="B111" s="134">
        <v>457.53114714999998</v>
      </c>
      <c r="C111" s="149">
        <f t="shared" si="2"/>
        <v>45753.114714999996</v>
      </c>
      <c r="D111" s="74"/>
    </row>
    <row r="112" spans="1:4" ht="15.5">
      <c r="A112" s="76"/>
      <c r="B112" s="148"/>
      <c r="C112" s="149"/>
      <c r="D112" s="74"/>
    </row>
    <row r="113" spans="1:4" ht="15.5">
      <c r="A113" s="76" t="s">
        <v>219</v>
      </c>
      <c r="B113" s="150"/>
      <c r="C113" s="149"/>
      <c r="D113" s="74"/>
    </row>
    <row r="114" spans="1:4" ht="15.5">
      <c r="A114" s="133" t="s">
        <v>220</v>
      </c>
      <c r="B114" s="134">
        <v>108.00299999999999</v>
      </c>
      <c r="C114" s="149">
        <f t="shared" si="2"/>
        <v>10800.3</v>
      </c>
      <c r="D114" s="74"/>
    </row>
    <row r="115" spans="1:4" ht="15.5">
      <c r="A115" s="133" t="s">
        <v>221</v>
      </c>
      <c r="B115" s="134">
        <v>126.12599999999999</v>
      </c>
      <c r="C115" s="149">
        <f t="shared" si="2"/>
        <v>12612.599999999999</v>
      </c>
      <c r="D115" s="74"/>
    </row>
    <row r="116" spans="1:4" ht="15.5">
      <c r="A116" s="133" t="s">
        <v>222</v>
      </c>
      <c r="B116" s="134">
        <v>126.12599999999999</v>
      </c>
      <c r="C116" s="149">
        <f t="shared" si="2"/>
        <v>12612.599999999999</v>
      </c>
      <c r="D116" s="74"/>
    </row>
    <row r="117" spans="1:4" ht="15.5">
      <c r="A117" s="133" t="s">
        <v>223</v>
      </c>
      <c r="B117" s="134">
        <v>144.249</v>
      </c>
      <c r="C117" s="149">
        <f t="shared" si="2"/>
        <v>14424.9</v>
      </c>
      <c r="D117" s="74"/>
    </row>
    <row r="118" spans="1:4" ht="15.5">
      <c r="A118" s="133" t="s">
        <v>224</v>
      </c>
      <c r="B118" s="134">
        <v>162.37199999999999</v>
      </c>
      <c r="C118" s="149">
        <f t="shared" si="2"/>
        <v>16237.199999999999</v>
      </c>
      <c r="D118" s="74"/>
    </row>
    <row r="119" spans="1:4" ht="15.5">
      <c r="A119" s="133" t="s">
        <v>225</v>
      </c>
      <c r="B119" s="134">
        <v>162.37199999999999</v>
      </c>
      <c r="C119" s="149">
        <f t="shared" si="2"/>
        <v>16237.199999999999</v>
      </c>
      <c r="D119" s="78"/>
    </row>
    <row r="120" spans="1:4" ht="15.5">
      <c r="A120" s="133" t="s">
        <v>226</v>
      </c>
      <c r="B120" s="134">
        <v>179.29799999999997</v>
      </c>
      <c r="C120" s="146">
        <f t="shared" si="2"/>
        <v>17929.799999999996</v>
      </c>
      <c r="D120" s="74"/>
    </row>
    <row r="121" spans="1:4" ht="15.5">
      <c r="A121" s="133" t="s">
        <v>227</v>
      </c>
      <c r="B121" s="134">
        <v>179.29799999999997</v>
      </c>
      <c r="C121" s="149">
        <f t="shared" si="2"/>
        <v>17929.799999999996</v>
      </c>
      <c r="D121" s="74"/>
    </row>
    <row r="122" spans="1:4" ht="15.5">
      <c r="A122" s="133" t="s">
        <v>228</v>
      </c>
      <c r="B122" s="134">
        <v>223.31399999999996</v>
      </c>
      <c r="C122" s="149">
        <f t="shared" si="2"/>
        <v>22331.399999999998</v>
      </c>
      <c r="D122" s="147"/>
    </row>
    <row r="123" spans="1:4" ht="15.5">
      <c r="A123" s="133" t="s">
        <v>229</v>
      </c>
      <c r="B123" s="134">
        <v>267.33</v>
      </c>
      <c r="C123" s="149">
        <f t="shared" si="2"/>
        <v>26733</v>
      </c>
      <c r="D123" s="74"/>
    </row>
    <row r="124" spans="1:4" ht="15.5">
      <c r="A124" s="133" t="s">
        <v>230</v>
      </c>
      <c r="B124" s="134">
        <v>266.89316917083329</v>
      </c>
      <c r="C124" s="149">
        <f t="shared" si="2"/>
        <v>26689.316917083328</v>
      </c>
      <c r="D124" s="74"/>
    </row>
    <row r="125" spans="1:4" ht="15.5">
      <c r="A125" s="133" t="s">
        <v>231</v>
      </c>
      <c r="B125" s="134">
        <v>211.32299999999998</v>
      </c>
      <c r="C125" s="149">
        <f t="shared" si="2"/>
        <v>21132.3</v>
      </c>
      <c r="D125" s="78"/>
    </row>
    <row r="126" spans="1:4" ht="15.5">
      <c r="A126" s="133" t="s">
        <v>232</v>
      </c>
      <c r="B126" s="134">
        <v>255.06599999999997</v>
      </c>
      <c r="C126" s="149">
        <f t="shared" si="2"/>
        <v>25506.6</v>
      </c>
      <c r="D126" s="74"/>
    </row>
    <row r="127" spans="1:4" ht="15.5">
      <c r="A127" s="133" t="s">
        <v>233</v>
      </c>
      <c r="B127" s="134">
        <v>358.84799999999996</v>
      </c>
      <c r="C127" s="149">
        <f t="shared" si="2"/>
        <v>35884.799999999996</v>
      </c>
      <c r="D127" s="74"/>
    </row>
    <row r="128" spans="1:4" ht="15.5">
      <c r="A128" s="133" t="s">
        <v>234</v>
      </c>
      <c r="B128" s="134">
        <v>416.11500000000001</v>
      </c>
      <c r="C128" s="149">
        <f t="shared" si="2"/>
        <v>41611.5</v>
      </c>
      <c r="D128" s="74"/>
    </row>
    <row r="129" spans="1:245" ht="15.5">
      <c r="A129" s="151"/>
      <c r="B129" s="150"/>
      <c r="C129" s="149"/>
      <c r="D129" s="138"/>
    </row>
    <row r="130" spans="1:245" ht="15.5">
      <c r="A130" s="76" t="s">
        <v>35</v>
      </c>
      <c r="B130" s="152"/>
      <c r="C130" s="149"/>
      <c r="D130" s="145"/>
    </row>
    <row r="131" spans="1:245" ht="15.5">
      <c r="A131" s="133" t="s">
        <v>235</v>
      </c>
      <c r="B131" s="134">
        <v>55.984499999999997</v>
      </c>
      <c r="C131" s="149">
        <f t="shared" si="2"/>
        <v>5598.45</v>
      </c>
      <c r="D131" s="74"/>
    </row>
    <row r="132" spans="1:245" ht="15.5">
      <c r="A132" s="133" t="s">
        <v>236</v>
      </c>
      <c r="B132" s="134">
        <v>118.20899999999999</v>
      </c>
      <c r="C132" s="149">
        <f t="shared" si="2"/>
        <v>11820.9</v>
      </c>
      <c r="D132" s="74"/>
    </row>
    <row r="133" spans="1:245" ht="15.5">
      <c r="A133" s="133" t="s">
        <v>237</v>
      </c>
      <c r="B133" s="134">
        <v>130.38900000000001</v>
      </c>
      <c r="C133" s="149">
        <f t="shared" si="2"/>
        <v>13038.900000000001</v>
      </c>
      <c r="D133" s="78"/>
    </row>
    <row r="134" spans="1:245" ht="15.5">
      <c r="A134" s="133" t="s">
        <v>238</v>
      </c>
      <c r="B134" s="134">
        <v>166.614</v>
      </c>
      <c r="C134" s="149">
        <f t="shared" si="2"/>
        <v>16661.400000000001</v>
      </c>
      <c r="D134" s="145"/>
    </row>
    <row r="135" spans="1:245" ht="15.5">
      <c r="A135" s="133" t="s">
        <v>239</v>
      </c>
      <c r="B135" s="134">
        <v>188.05499999999998</v>
      </c>
      <c r="C135" s="149">
        <f t="shared" si="2"/>
        <v>18805.499999999996</v>
      </c>
      <c r="D135" s="74"/>
    </row>
    <row r="136" spans="1:245" ht="15.5">
      <c r="A136" s="133" t="s">
        <v>240</v>
      </c>
      <c r="B136" s="134">
        <v>226.863</v>
      </c>
      <c r="C136" s="149">
        <f t="shared" si="2"/>
        <v>22686.3</v>
      </c>
      <c r="D136" s="78"/>
    </row>
    <row r="137" spans="1:245" ht="15.5">
      <c r="A137" s="133" t="s">
        <v>241</v>
      </c>
      <c r="B137" s="134">
        <v>266.88899999999995</v>
      </c>
      <c r="C137" s="146">
        <f t="shared" si="2"/>
        <v>26688.899999999994</v>
      </c>
      <c r="D137" s="74"/>
    </row>
    <row r="138" spans="1:245" ht="15.5">
      <c r="A138" s="133" t="s">
        <v>242</v>
      </c>
      <c r="B138" s="134">
        <v>328.85999999999996</v>
      </c>
      <c r="C138" s="146">
        <f t="shared" si="2"/>
        <v>32885.999999999993</v>
      </c>
      <c r="D138" s="78"/>
    </row>
    <row r="139" spans="1:245" ht="15.5">
      <c r="A139" s="133" t="s">
        <v>243</v>
      </c>
      <c r="B139" s="134">
        <v>449.10599999999999</v>
      </c>
      <c r="C139" s="146">
        <f t="shared" si="2"/>
        <v>44910.6</v>
      </c>
      <c r="D139" s="74"/>
    </row>
    <row r="140" spans="1:245" ht="15.5">
      <c r="A140" s="153" t="s">
        <v>244</v>
      </c>
      <c r="B140" s="154">
        <v>650</v>
      </c>
      <c r="C140" s="155">
        <f t="shared" si="2"/>
        <v>65000</v>
      </c>
      <c r="D140" s="141"/>
    </row>
    <row r="141" spans="1:245" ht="15.5">
      <c r="A141" s="71"/>
      <c r="B141" s="72"/>
      <c r="C141" s="156"/>
      <c r="D141" s="74"/>
    </row>
    <row r="143" spans="1:245" s="40" customFormat="1" ht="15" customHeight="1">
      <c r="A143" s="161" t="s">
        <v>11</v>
      </c>
      <c r="B143" s="161"/>
      <c r="C143" s="161"/>
      <c r="D143" s="161"/>
      <c r="E143" s="38"/>
      <c r="IC143" s="41"/>
      <c r="ID143" s="41"/>
      <c r="IE143" s="41"/>
      <c r="IF143" s="41"/>
      <c r="IG143" s="41"/>
      <c r="IH143" s="41"/>
      <c r="II143" s="41"/>
      <c r="IJ143" s="41"/>
      <c r="IK143" s="41"/>
    </row>
    <row r="144" spans="1:245" s="40" customFormat="1" ht="15" customHeight="1">
      <c r="A144" s="161" t="s">
        <v>12</v>
      </c>
      <c r="B144" s="161"/>
      <c r="C144" s="161"/>
      <c r="D144" s="161"/>
      <c r="E144" s="38"/>
      <c r="IC144" s="41"/>
      <c r="ID144" s="41"/>
      <c r="IE144" s="41"/>
      <c r="IF144" s="41"/>
      <c r="IG144" s="41"/>
      <c r="IH144" s="41"/>
      <c r="II144" s="41"/>
      <c r="IJ144" s="41"/>
      <c r="IK144" s="41"/>
    </row>
  </sheetData>
  <sheetProtection selectLockedCells="1" selectUnlockedCells="1"/>
  <mergeCells count="6">
    <mergeCell ref="A144:D144"/>
    <mergeCell ref="A3:D3"/>
    <mergeCell ref="A7:A8"/>
    <mergeCell ref="B7:B8"/>
    <mergeCell ref="C7:D8"/>
    <mergeCell ref="A143:D14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S21"/>
  <sheetViews>
    <sheetView topLeftCell="A2" zoomScale="85" zoomScaleNormal="85" workbookViewId="0">
      <selection activeCell="B29" sqref="B29"/>
    </sheetView>
  </sheetViews>
  <sheetFormatPr defaultColWidth="11.54296875" defaultRowHeight="12.5"/>
  <cols>
    <col min="1" max="1" width="64.81640625" style="41" customWidth="1"/>
    <col min="2" max="2" width="13.453125" style="41" customWidth="1"/>
    <col min="3" max="3" width="13.1796875" style="44" customWidth="1"/>
    <col min="4" max="4" width="11" style="5" customWidth="1"/>
    <col min="5" max="5" width="29.1796875" style="2" customWidth="1"/>
    <col min="6" max="6" width="8.81640625" style="1" customWidth="1"/>
    <col min="7" max="7" width="11.1796875" style="5" customWidth="1"/>
    <col min="8" max="16" width="9.1796875" style="5" customWidth="1"/>
    <col min="17" max="17" width="16" style="5" customWidth="1"/>
    <col min="18" max="252" width="9.1796875" style="5" customWidth="1"/>
    <col min="253" max="16384" width="11.54296875" style="5"/>
  </cols>
  <sheetData>
    <row r="1" spans="1:252" s="7" customFormat="1" ht="15.5" hidden="1">
      <c r="A1" s="54"/>
      <c r="B1" s="54"/>
      <c r="C1" s="35" t="s">
        <v>1</v>
      </c>
      <c r="D1" s="12">
        <f>'САМОРЕЗЫ И ШУРУПЫ'!D3</f>
        <v>100</v>
      </c>
      <c r="E1" s="8"/>
      <c r="F1" s="16"/>
      <c r="IJ1" s="1"/>
      <c r="IK1" s="1"/>
      <c r="IL1" s="1"/>
      <c r="IM1" s="1"/>
      <c r="IN1" s="1"/>
      <c r="IO1" s="1"/>
      <c r="IP1" s="1"/>
      <c r="IQ1" s="1"/>
      <c r="IR1" s="1"/>
    </row>
    <row r="2" spans="1:252" s="7" customFormat="1" ht="15.5">
      <c r="A2" s="57"/>
      <c r="B2" s="57"/>
      <c r="C2" s="75"/>
      <c r="D2" s="75"/>
      <c r="E2" s="8"/>
      <c r="F2" s="16"/>
      <c r="IJ2" s="1"/>
      <c r="IK2" s="1"/>
      <c r="IL2" s="1"/>
      <c r="IM2" s="1"/>
      <c r="IN2" s="1"/>
      <c r="IO2" s="1"/>
      <c r="IP2" s="1"/>
      <c r="IQ2" s="1"/>
      <c r="IR2" s="1"/>
    </row>
    <row r="3" spans="1:252" s="7" customFormat="1" ht="17.5">
      <c r="A3" s="162" t="s">
        <v>0</v>
      </c>
      <c r="B3" s="162"/>
      <c r="C3" s="162"/>
      <c r="D3" s="162"/>
      <c r="E3" s="8"/>
      <c r="F3" s="16"/>
      <c r="IJ3" s="1"/>
      <c r="IK3" s="1"/>
      <c r="IL3" s="1"/>
      <c r="IM3" s="1"/>
      <c r="IN3" s="1"/>
      <c r="IO3" s="1"/>
      <c r="IP3" s="1"/>
      <c r="IQ3" s="1"/>
      <c r="IR3" s="1"/>
    </row>
    <row r="4" spans="1:252" s="40" customFormat="1" ht="17.5">
      <c r="A4" s="51"/>
      <c r="B4" s="52"/>
      <c r="C4" s="53"/>
      <c r="D4" s="53"/>
      <c r="E4" s="38"/>
      <c r="HZ4" s="41"/>
      <c r="IA4" s="41"/>
      <c r="IB4" s="41"/>
      <c r="IC4" s="41"/>
      <c r="ID4" s="41"/>
      <c r="IE4" s="41"/>
      <c r="IF4" s="41"/>
      <c r="IG4" s="41"/>
      <c r="IH4" s="41"/>
    </row>
    <row r="5" spans="1:252" s="40" customFormat="1" ht="15.5">
      <c r="A5" s="54" t="s">
        <v>49</v>
      </c>
      <c r="B5" s="55"/>
      <c r="C5" s="35" t="s">
        <v>1</v>
      </c>
      <c r="D5" s="56">
        <v>100</v>
      </c>
      <c r="E5" s="109"/>
      <c r="HZ5" s="41"/>
      <c r="IA5" s="41"/>
      <c r="IB5" s="41"/>
      <c r="IC5" s="41"/>
      <c r="ID5" s="41"/>
      <c r="IE5" s="41"/>
      <c r="IF5" s="41"/>
      <c r="IG5" s="41"/>
      <c r="IH5" s="41"/>
    </row>
    <row r="6" spans="1:252" s="40" customFormat="1" ht="15.5">
      <c r="A6" s="57"/>
      <c r="B6" s="58"/>
      <c r="C6" s="59"/>
      <c r="D6" s="59"/>
      <c r="E6" s="38"/>
      <c r="HZ6" s="41"/>
      <c r="IA6" s="41"/>
      <c r="IB6" s="41"/>
      <c r="IC6" s="41"/>
      <c r="ID6" s="41"/>
      <c r="IE6" s="41"/>
      <c r="IF6" s="41"/>
      <c r="IG6" s="41"/>
      <c r="IH6" s="41"/>
    </row>
    <row r="7" spans="1:252" s="7" customFormat="1" ht="14">
      <c r="A7" s="163" t="s">
        <v>2</v>
      </c>
      <c r="B7" s="163" t="s">
        <v>13</v>
      </c>
      <c r="C7" s="166" t="s">
        <v>4</v>
      </c>
      <c r="D7" s="166"/>
      <c r="E7" s="8"/>
      <c r="F7" s="16"/>
      <c r="IJ7" s="1"/>
      <c r="IK7" s="1"/>
      <c r="IL7" s="1"/>
      <c r="IM7" s="1"/>
      <c r="IN7" s="1"/>
      <c r="IO7" s="1"/>
      <c r="IP7" s="1"/>
      <c r="IQ7" s="1"/>
      <c r="IR7" s="1"/>
    </row>
    <row r="8" spans="1:252" s="7" customFormat="1" ht="14">
      <c r="A8" s="163"/>
      <c r="B8" s="171"/>
      <c r="C8" s="166"/>
      <c r="D8" s="166"/>
      <c r="E8" s="8"/>
      <c r="F8" s="16"/>
      <c r="IJ8" s="1"/>
      <c r="IK8" s="1"/>
      <c r="IL8" s="1"/>
      <c r="IM8" s="1"/>
      <c r="IN8" s="1"/>
      <c r="IO8" s="1"/>
      <c r="IP8" s="1"/>
      <c r="IQ8" s="1"/>
      <c r="IR8" s="1"/>
    </row>
    <row r="9" spans="1:252" ht="15.5">
      <c r="A9" s="36"/>
      <c r="B9" s="66"/>
      <c r="C9" s="66"/>
      <c r="D9" s="37"/>
    </row>
    <row r="10" spans="1:252" s="7" customFormat="1" ht="15.5">
      <c r="A10" s="126" t="s">
        <v>37</v>
      </c>
      <c r="B10" s="127" t="s">
        <v>39</v>
      </c>
      <c r="C10" s="125" t="s">
        <v>39</v>
      </c>
      <c r="D10" s="87"/>
      <c r="E10" s="8"/>
      <c r="F10" s="16"/>
      <c r="IJ10" s="1"/>
      <c r="IK10" s="1"/>
      <c r="IL10" s="1"/>
      <c r="IM10" s="1"/>
      <c r="IN10" s="1"/>
      <c r="IO10" s="1"/>
      <c r="IP10" s="1"/>
      <c r="IQ10" s="1"/>
      <c r="IR10" s="1"/>
    </row>
    <row r="11" spans="1:252" ht="15.5">
      <c r="A11" s="76" t="s">
        <v>38</v>
      </c>
      <c r="B11" s="90">
        <v>160</v>
      </c>
      <c r="C11" s="66">
        <f>B11*D5</f>
        <v>16000</v>
      </c>
      <c r="D11" s="37"/>
      <c r="E11" s="93" t="s">
        <v>10</v>
      </c>
    </row>
    <row r="12" spans="1:252" ht="15.5">
      <c r="A12" s="76"/>
      <c r="B12" s="90"/>
      <c r="C12" s="66"/>
      <c r="D12" s="37"/>
      <c r="E12" s="93"/>
    </row>
    <row r="13" spans="1:252" ht="15.5">
      <c r="A13" s="126" t="s">
        <v>40</v>
      </c>
      <c r="B13" s="90"/>
      <c r="C13" s="66"/>
      <c r="D13" s="37"/>
      <c r="E13" s="93" t="s">
        <v>10</v>
      </c>
    </row>
    <row r="14" spans="1:252" ht="15.5">
      <c r="A14" s="76" t="s">
        <v>59</v>
      </c>
      <c r="B14" s="90">
        <v>500</v>
      </c>
      <c r="C14" s="66">
        <f>B14*D5</f>
        <v>50000</v>
      </c>
      <c r="D14" s="37"/>
      <c r="E14" s="93" t="s">
        <v>10</v>
      </c>
    </row>
    <row r="15" spans="1:252" ht="15.5">
      <c r="A15" s="36"/>
      <c r="B15" s="90"/>
      <c r="C15" s="66"/>
      <c r="D15" s="37"/>
      <c r="E15" s="93" t="s">
        <v>10</v>
      </c>
    </row>
    <row r="16" spans="1:252" ht="15.5">
      <c r="A16" s="126" t="s">
        <v>41</v>
      </c>
      <c r="B16" s="90"/>
      <c r="C16" s="66"/>
      <c r="D16" s="37"/>
      <c r="E16" s="93" t="s">
        <v>10</v>
      </c>
    </row>
    <row r="17" spans="1:253" ht="15.5">
      <c r="A17" s="76" t="s">
        <v>30</v>
      </c>
      <c r="B17" s="90">
        <v>80</v>
      </c>
      <c r="C17" s="66">
        <f>B17*D5</f>
        <v>8000</v>
      </c>
      <c r="D17" s="37"/>
      <c r="E17" s="93" t="s">
        <v>10</v>
      </c>
    </row>
    <row r="18" spans="1:253" ht="15.5">
      <c r="A18" s="36"/>
      <c r="B18" s="90"/>
      <c r="C18" s="66"/>
      <c r="D18" s="37"/>
      <c r="E18" s="93" t="s">
        <v>10</v>
      </c>
    </row>
    <row r="20" spans="1:253" s="7" customFormat="1" ht="15" customHeight="1">
      <c r="A20" s="161" t="s">
        <v>11</v>
      </c>
      <c r="B20" s="161"/>
      <c r="C20" s="161"/>
      <c r="D20" s="161"/>
      <c r="E20" s="8"/>
      <c r="F20" s="16"/>
      <c r="IK20" s="1"/>
      <c r="IL20" s="1"/>
      <c r="IM20" s="1"/>
      <c r="IN20" s="1"/>
      <c r="IO20" s="1"/>
      <c r="IP20" s="1"/>
      <c r="IQ20" s="1"/>
      <c r="IR20" s="1"/>
      <c r="IS20" s="1"/>
    </row>
    <row r="21" spans="1:253" s="7" customFormat="1" ht="15" customHeight="1">
      <c r="A21" s="161" t="s">
        <v>12</v>
      </c>
      <c r="B21" s="161"/>
      <c r="C21" s="161"/>
      <c r="D21" s="161"/>
      <c r="E21" s="8"/>
      <c r="F21" s="16"/>
      <c r="IK21" s="1"/>
      <c r="IL21" s="1"/>
      <c r="IM21" s="1"/>
      <c r="IN21" s="1"/>
      <c r="IO21" s="1"/>
      <c r="IP21" s="1"/>
      <c r="IQ21" s="1"/>
      <c r="IR21" s="1"/>
      <c r="IS21" s="1"/>
    </row>
  </sheetData>
  <sheetProtection selectLockedCells="1" selectUnlockedCells="1"/>
  <mergeCells count="6">
    <mergeCell ref="A21:D21"/>
    <mergeCell ref="A3:D3"/>
    <mergeCell ref="A7:A8"/>
    <mergeCell ref="B7:B8"/>
    <mergeCell ref="C7:D8"/>
    <mergeCell ref="A20:D20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R11"/>
  <sheetViews>
    <sheetView topLeftCell="A2" zoomScale="85" zoomScaleNormal="85" workbookViewId="0">
      <selection activeCell="C43" sqref="C43"/>
    </sheetView>
  </sheetViews>
  <sheetFormatPr defaultColWidth="11.54296875" defaultRowHeight="12.5"/>
  <cols>
    <col min="1" max="1" width="64.81640625" style="23" customWidth="1"/>
    <col min="2" max="2" width="18.54296875" style="28" customWidth="1"/>
    <col min="3" max="3" width="19.453125" style="24" customWidth="1"/>
    <col min="4" max="4" width="8.81640625" style="25" customWidth="1"/>
    <col min="5" max="251" width="9.1796875" customWidth="1"/>
  </cols>
  <sheetData>
    <row r="1" spans="1:252" s="7" customFormat="1" ht="15.5" hidden="1">
      <c r="A1" s="10"/>
      <c r="B1" s="11" t="s">
        <v>1</v>
      </c>
      <c r="C1" s="12">
        <f>'САМОРЕЗЫ И ШУРУПЫ'!D3</f>
        <v>100</v>
      </c>
      <c r="E1" s="8"/>
      <c r="F1" s="16"/>
      <c r="IJ1" s="1"/>
      <c r="IK1" s="1"/>
      <c r="IL1" s="1"/>
      <c r="IM1" s="1"/>
      <c r="IN1" s="1"/>
      <c r="IO1" s="1"/>
      <c r="IP1" s="1"/>
      <c r="IQ1" s="1"/>
      <c r="IR1" s="1"/>
    </row>
    <row r="2" spans="1:252" s="7" customFormat="1" ht="15.5">
      <c r="A2" s="26"/>
      <c r="B2" s="29"/>
      <c r="C2" s="27"/>
      <c r="D2" s="16"/>
      <c r="II2" s="1"/>
      <c r="IJ2" s="1"/>
      <c r="IK2" s="1"/>
      <c r="IL2" s="1"/>
      <c r="IM2" s="1"/>
      <c r="IN2" s="1"/>
      <c r="IO2" s="1"/>
      <c r="IP2" s="1"/>
      <c r="IQ2" s="1"/>
    </row>
    <row r="3" spans="1:252" s="7" customFormat="1" ht="17.5">
      <c r="A3" s="172" t="s">
        <v>0</v>
      </c>
      <c r="B3" s="172"/>
      <c r="C3" s="172"/>
      <c r="D3" s="16"/>
      <c r="II3" s="1"/>
      <c r="IJ3" s="1"/>
      <c r="IK3" s="1"/>
      <c r="IL3" s="1"/>
      <c r="IM3" s="1"/>
      <c r="IN3" s="1"/>
      <c r="IO3" s="1"/>
      <c r="IP3" s="1"/>
      <c r="IQ3" s="1"/>
    </row>
    <row r="5" spans="1:252" ht="30.75" customHeight="1">
      <c r="A5" s="30" t="s">
        <v>16</v>
      </c>
      <c r="B5" s="31"/>
      <c r="C5" s="31" t="s">
        <v>17</v>
      </c>
    </row>
    <row r="6" spans="1:252" ht="13">
      <c r="A6" s="47" t="s">
        <v>18</v>
      </c>
      <c r="B6" s="48"/>
      <c r="C6" s="49">
        <v>880</v>
      </c>
      <c r="D6" s="15" t="s">
        <v>10</v>
      </c>
    </row>
    <row r="7" spans="1:252" ht="13">
      <c r="A7" s="47" t="s">
        <v>19</v>
      </c>
      <c r="B7" s="48"/>
      <c r="C7" s="49">
        <v>3080</v>
      </c>
      <c r="D7" s="15" t="s">
        <v>10</v>
      </c>
    </row>
    <row r="8" spans="1:252">
      <c r="A8" s="1"/>
    </row>
    <row r="10" spans="1:252" s="7" customFormat="1" ht="15" customHeight="1">
      <c r="A10" s="173" t="s">
        <v>11</v>
      </c>
      <c r="B10" s="173"/>
      <c r="C10" s="173"/>
      <c r="D10" s="16"/>
      <c r="II10" s="1"/>
      <c r="IJ10" s="1"/>
      <c r="IK10" s="1"/>
      <c r="IL10" s="1"/>
      <c r="IM10" s="1"/>
      <c r="IN10" s="1"/>
      <c r="IO10" s="1"/>
      <c r="IP10" s="1"/>
      <c r="IQ10" s="1"/>
    </row>
    <row r="11" spans="1:252" s="7" customFormat="1" ht="15" customHeight="1">
      <c r="A11" s="173" t="s">
        <v>12</v>
      </c>
      <c r="B11" s="173"/>
      <c r="C11" s="173"/>
      <c r="D11" s="16"/>
      <c r="II11" s="1"/>
      <c r="IJ11" s="1"/>
      <c r="IK11" s="1"/>
      <c r="IL11" s="1"/>
      <c r="IM11" s="1"/>
      <c r="IN11" s="1"/>
      <c r="IO11" s="1"/>
      <c r="IP11" s="1"/>
      <c r="IQ11" s="1"/>
    </row>
  </sheetData>
  <sheetProtection selectLockedCells="1" selectUnlockedCells="1"/>
  <mergeCells count="3">
    <mergeCell ref="A3:C3"/>
    <mergeCell ref="A10:C10"/>
    <mergeCell ref="A11:C1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D18"/>
  <sheetViews>
    <sheetView workbookViewId="0">
      <selection activeCell="K20" sqref="K20"/>
    </sheetView>
  </sheetViews>
  <sheetFormatPr defaultColWidth="11.54296875" defaultRowHeight="12.5"/>
  <cols>
    <col min="1" max="1" width="71.54296875" style="1" customWidth="1"/>
    <col min="2" max="2" width="13.453125" style="2" customWidth="1"/>
    <col min="3" max="3" width="10" style="3" customWidth="1"/>
    <col min="4" max="4" width="11" style="3" customWidth="1"/>
    <col min="5" max="5" width="11.54296875" style="2" hidden="1" customWidth="1"/>
    <col min="6" max="6" width="11.54296875" style="4" hidden="1" customWidth="1"/>
    <col min="7" max="7" width="12.1796875" style="5" hidden="1" customWidth="1"/>
    <col min="8" max="8" width="9.1796875" style="5" hidden="1" customWidth="1"/>
    <col min="9" max="9" width="12.453125" style="5" customWidth="1"/>
    <col min="10" max="230" width="9.1796875" style="5" customWidth="1"/>
    <col min="231" max="16384" width="11.54296875" style="5"/>
  </cols>
  <sheetData>
    <row r="1" spans="1:238" s="7" customFormat="1" ht="17.5">
      <c r="A1" s="162" t="s">
        <v>0</v>
      </c>
      <c r="B1" s="162"/>
      <c r="C1" s="162"/>
      <c r="D1" s="162"/>
      <c r="E1" s="5"/>
      <c r="F1" s="6"/>
      <c r="HN1" s="1"/>
      <c r="HO1" s="1"/>
      <c r="HP1" s="1"/>
      <c r="HQ1" s="1"/>
      <c r="HR1" s="1"/>
      <c r="HS1" s="1"/>
      <c r="HT1" s="1"/>
      <c r="HU1" s="1"/>
      <c r="HV1" s="1"/>
    </row>
    <row r="2" spans="1:238" s="7" customFormat="1" ht="17.5">
      <c r="A2" s="51"/>
      <c r="B2" s="52"/>
      <c r="C2" s="53"/>
      <c r="D2" s="53"/>
      <c r="E2" s="8"/>
      <c r="F2" s="6"/>
      <c r="HN2" s="1"/>
      <c r="HO2" s="1"/>
      <c r="HP2" s="1"/>
      <c r="HQ2" s="1"/>
      <c r="HR2" s="1"/>
      <c r="HS2" s="1"/>
      <c r="HT2" s="1"/>
      <c r="HU2" s="1"/>
      <c r="HV2" s="1"/>
    </row>
    <row r="3" spans="1:238" s="7" customFormat="1" ht="15.5" hidden="1">
      <c r="A3" s="57"/>
      <c r="B3" s="58"/>
      <c r="C3" s="35" t="s">
        <v>1</v>
      </c>
      <c r="D3" s="35">
        <v>57.65</v>
      </c>
      <c r="E3" s="8"/>
      <c r="F3" s="6"/>
      <c r="HN3" s="1"/>
      <c r="HO3" s="1"/>
      <c r="HP3" s="1"/>
      <c r="HQ3" s="1"/>
      <c r="HR3" s="1"/>
      <c r="HS3" s="1"/>
      <c r="HT3" s="1"/>
      <c r="HU3" s="1"/>
      <c r="HV3" s="1"/>
    </row>
    <row r="4" spans="1:238" s="7" customFormat="1" ht="15.5">
      <c r="A4" s="57"/>
      <c r="B4" s="58"/>
      <c r="C4" s="59"/>
      <c r="D4" s="59"/>
      <c r="E4" s="8"/>
      <c r="F4" s="6"/>
      <c r="HN4" s="1"/>
      <c r="HO4" s="1"/>
      <c r="HP4" s="1"/>
      <c r="HQ4" s="1"/>
      <c r="HR4" s="1"/>
      <c r="HS4" s="1"/>
      <c r="HT4" s="1"/>
      <c r="HU4" s="1"/>
      <c r="HV4" s="1"/>
    </row>
    <row r="5" spans="1:238" s="40" customFormat="1" ht="14">
      <c r="A5" s="163" t="s">
        <v>2</v>
      </c>
      <c r="B5" s="164" t="s">
        <v>3</v>
      </c>
      <c r="C5" s="166" t="s">
        <v>4</v>
      </c>
      <c r="D5" s="166"/>
      <c r="E5" s="38"/>
      <c r="F5" s="39"/>
      <c r="HN5" s="41"/>
      <c r="HO5" s="41"/>
      <c r="HP5" s="41"/>
      <c r="HQ5" s="41"/>
      <c r="HR5" s="41"/>
      <c r="HS5" s="41"/>
      <c r="HT5" s="41"/>
      <c r="HU5" s="41"/>
      <c r="HV5" s="41"/>
    </row>
    <row r="6" spans="1:238" s="40" customFormat="1" ht="14">
      <c r="A6" s="163"/>
      <c r="B6" s="164"/>
      <c r="C6" s="166"/>
      <c r="D6" s="166"/>
      <c r="E6" s="38"/>
      <c r="F6" s="39"/>
      <c r="HN6" s="41"/>
      <c r="HO6" s="41"/>
      <c r="HP6" s="41"/>
      <c r="HQ6" s="41"/>
      <c r="HR6" s="41"/>
      <c r="HS6" s="41"/>
      <c r="HT6" s="41"/>
      <c r="HU6" s="41"/>
      <c r="HV6" s="41"/>
    </row>
    <row r="7" spans="1:238" s="44" customFormat="1" ht="15.5">
      <c r="A7" s="33"/>
      <c r="B7" s="34"/>
      <c r="C7" s="35"/>
      <c r="D7" s="35"/>
      <c r="E7" s="42"/>
      <c r="F7" s="43"/>
      <c r="G7" s="40"/>
    </row>
    <row r="8" spans="1:238" s="40" customFormat="1" ht="15.65" customHeight="1">
      <c r="A8" s="80" t="s">
        <v>68</v>
      </c>
      <c r="B8" s="81"/>
      <c r="C8" s="82" t="s">
        <v>7</v>
      </c>
      <c r="D8" s="82" t="s">
        <v>6</v>
      </c>
      <c r="E8" s="85"/>
      <c r="G8" s="83"/>
      <c r="HV8" s="41"/>
      <c r="HW8" s="41"/>
      <c r="HX8" s="41"/>
      <c r="HY8" s="41"/>
      <c r="HZ8" s="41"/>
      <c r="IA8" s="41"/>
      <c r="IB8" s="41"/>
      <c r="IC8" s="41"/>
      <c r="ID8" s="41"/>
    </row>
    <row r="9" spans="1:238" s="40" customFormat="1" ht="15.5">
      <c r="A9" s="94" t="s">
        <v>247</v>
      </c>
      <c r="B9" s="81"/>
      <c r="C9" s="84">
        <v>549</v>
      </c>
      <c r="D9" s="84"/>
      <c r="E9" s="85">
        <v>0.5</v>
      </c>
      <c r="G9" s="83"/>
      <c r="H9" s="40">
        <v>80</v>
      </c>
      <c r="I9" s="99" t="s">
        <v>54</v>
      </c>
      <c r="J9" s="99"/>
      <c r="K9" s="99"/>
      <c r="HV9" s="41"/>
      <c r="HW9" s="41"/>
      <c r="HX9" s="41"/>
      <c r="HY9" s="41"/>
      <c r="HZ9" s="41"/>
      <c r="IA9" s="41"/>
      <c r="IB9" s="41"/>
      <c r="IC9" s="41"/>
      <c r="ID9" s="41"/>
    </row>
    <row r="10" spans="1:238" s="40" customFormat="1" ht="15.5">
      <c r="A10" s="94"/>
      <c r="B10" s="81"/>
      <c r="C10" s="84"/>
      <c r="D10" s="84"/>
      <c r="E10" s="85"/>
      <c r="G10" s="83"/>
      <c r="I10" s="99"/>
      <c r="J10" s="99"/>
      <c r="K10" s="99"/>
      <c r="HV10" s="41"/>
      <c r="HW10" s="41"/>
      <c r="HX10" s="41"/>
      <c r="HY10" s="41"/>
      <c r="HZ10" s="41"/>
      <c r="IA10" s="41"/>
      <c r="IB10" s="41"/>
      <c r="IC10" s="41"/>
      <c r="ID10" s="41"/>
    </row>
    <row r="11" spans="1:238" s="40" customFormat="1" ht="15.65" customHeight="1">
      <c r="A11" s="80" t="s">
        <v>56</v>
      </c>
      <c r="B11" s="81"/>
      <c r="C11" s="82" t="s">
        <v>7</v>
      </c>
      <c r="D11" s="82" t="s">
        <v>6</v>
      </c>
      <c r="E11" s="85"/>
      <c r="G11" s="83"/>
      <c r="HV11" s="41"/>
      <c r="HW11" s="41"/>
      <c r="HX11" s="41"/>
      <c r="HY11" s="41"/>
      <c r="HZ11" s="41"/>
      <c r="IA11" s="41"/>
      <c r="IB11" s="41"/>
      <c r="IC11" s="41"/>
      <c r="ID11" s="41"/>
    </row>
    <row r="12" spans="1:238" s="40" customFormat="1" ht="15.5">
      <c r="A12" s="94" t="s">
        <v>55</v>
      </c>
      <c r="B12" s="81"/>
      <c r="C12" s="84">
        <v>800</v>
      </c>
      <c r="D12" s="84"/>
      <c r="E12" s="85">
        <v>0.5</v>
      </c>
      <c r="G12" s="83"/>
      <c r="H12" s="40">
        <v>80</v>
      </c>
      <c r="I12" s="99" t="s">
        <v>106</v>
      </c>
      <c r="J12" s="99"/>
      <c r="K12" s="99"/>
      <c r="HV12" s="41"/>
      <c r="HW12" s="41"/>
      <c r="HX12" s="41"/>
      <c r="HY12" s="41"/>
      <c r="HZ12" s="41"/>
      <c r="IA12" s="41"/>
      <c r="IB12" s="41"/>
      <c r="IC12" s="41"/>
      <c r="ID12" s="41"/>
    </row>
    <row r="13" spans="1:238" s="44" customFormat="1">
      <c r="A13" s="41"/>
      <c r="B13" s="42"/>
      <c r="C13" s="86"/>
      <c r="D13" s="86"/>
      <c r="E13" s="42"/>
      <c r="F13" s="43"/>
    </row>
    <row r="14" spans="1:238" s="7" customFormat="1" ht="15" customHeight="1">
      <c r="A14" s="161" t="s">
        <v>11</v>
      </c>
      <c r="B14" s="161"/>
      <c r="C14" s="161"/>
      <c r="D14" s="161"/>
      <c r="E14" s="8"/>
      <c r="F14" s="16"/>
      <c r="HO14" s="1"/>
      <c r="HP14" s="1"/>
      <c r="HQ14" s="1"/>
      <c r="HR14" s="1"/>
      <c r="HS14" s="1"/>
      <c r="HT14" s="1"/>
      <c r="HU14" s="1"/>
      <c r="HV14" s="1"/>
      <c r="HW14" s="1"/>
    </row>
    <row r="15" spans="1:238" s="7" customFormat="1" ht="15" customHeight="1">
      <c r="A15" s="161" t="s">
        <v>12</v>
      </c>
      <c r="B15" s="161"/>
      <c r="C15" s="161"/>
      <c r="D15" s="161"/>
      <c r="E15" s="8"/>
      <c r="F15" s="6"/>
      <c r="HN15" s="1"/>
      <c r="HO15" s="1"/>
      <c r="HP15" s="1"/>
      <c r="HQ15" s="1"/>
      <c r="HR15" s="1"/>
      <c r="HS15" s="1"/>
      <c r="HT15" s="1"/>
      <c r="HU15" s="1"/>
      <c r="HV15" s="1"/>
    </row>
    <row r="18" spans="1:1">
      <c r="A18" s="5"/>
    </row>
  </sheetData>
  <mergeCells count="6">
    <mergeCell ref="A15:D15"/>
    <mergeCell ref="A1:D1"/>
    <mergeCell ref="A5:A6"/>
    <mergeCell ref="B5:B6"/>
    <mergeCell ref="C5:D6"/>
    <mergeCell ref="A14:D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R20"/>
  <sheetViews>
    <sheetView topLeftCell="A2" zoomScale="85" zoomScaleNormal="85" workbookViewId="0">
      <selection activeCell="I39" sqref="I39"/>
    </sheetView>
  </sheetViews>
  <sheetFormatPr defaultColWidth="11.54296875" defaultRowHeight="12.5"/>
  <cols>
    <col min="1" max="1" width="71.81640625" style="1" customWidth="1"/>
    <col min="2" max="2" width="12.453125" style="5" customWidth="1"/>
    <col min="3" max="3" width="11" style="5" customWidth="1"/>
    <col min="4" max="4" width="0" style="19" hidden="1" customWidth="1"/>
    <col min="5" max="5" width="8.81640625" style="1" customWidth="1"/>
    <col min="6" max="252" width="9.1796875" style="5" customWidth="1"/>
    <col min="253" max="16384" width="11.54296875" style="5"/>
  </cols>
  <sheetData>
    <row r="1" spans="1:252" s="7" customFormat="1" ht="15.5" hidden="1">
      <c r="A1" s="10"/>
      <c r="B1" s="11" t="s">
        <v>1</v>
      </c>
      <c r="C1" s="12" t="str">
        <f>'САМОРЕЗЫ И ШУРУПЫ'!C3</f>
        <v>USD</v>
      </c>
      <c r="D1" s="20"/>
      <c r="E1" s="16"/>
      <c r="IJ1" s="1"/>
      <c r="IK1" s="1"/>
      <c r="IL1" s="1"/>
      <c r="IM1" s="1"/>
      <c r="IN1" s="1"/>
      <c r="IO1" s="1"/>
      <c r="IP1" s="1"/>
      <c r="IQ1" s="1"/>
      <c r="IR1" s="1"/>
    </row>
    <row r="2" spans="1:252" s="7" customFormat="1" ht="15.5">
      <c r="A2" s="13"/>
      <c r="B2" s="17"/>
      <c r="C2" s="17"/>
      <c r="D2" s="20"/>
      <c r="E2" s="16"/>
      <c r="IJ2" s="1"/>
      <c r="IK2" s="1"/>
      <c r="IL2" s="1"/>
      <c r="IM2" s="1"/>
      <c r="IN2" s="1"/>
      <c r="IO2" s="1"/>
      <c r="IP2" s="1"/>
      <c r="IQ2" s="1"/>
      <c r="IR2" s="1"/>
    </row>
    <row r="3" spans="1:252" s="7" customFormat="1" ht="17.5">
      <c r="A3" s="162" t="s">
        <v>0</v>
      </c>
      <c r="B3" s="162"/>
      <c r="C3" s="162"/>
      <c r="D3" s="20"/>
      <c r="E3" s="16"/>
      <c r="IJ3" s="1"/>
      <c r="IK3" s="1"/>
      <c r="IL3" s="1"/>
      <c r="IM3" s="1"/>
      <c r="IN3" s="1"/>
      <c r="IO3" s="1"/>
      <c r="IP3" s="1"/>
      <c r="IQ3" s="1"/>
      <c r="IR3" s="1"/>
    </row>
    <row r="4" spans="1:252" s="7" customFormat="1" ht="17.5">
      <c r="A4" s="9"/>
      <c r="B4" s="9"/>
      <c r="C4" s="9"/>
      <c r="D4" s="20"/>
      <c r="E4" s="16"/>
      <c r="IJ4" s="1"/>
      <c r="IK4" s="1"/>
      <c r="IL4" s="1"/>
      <c r="IM4" s="1"/>
      <c r="IN4" s="1"/>
      <c r="IO4" s="1"/>
      <c r="IP4" s="1"/>
      <c r="IQ4" s="1"/>
      <c r="IR4" s="1"/>
    </row>
    <row r="5" spans="1:252" s="7" customFormat="1" ht="14">
      <c r="A5" s="163" t="s">
        <v>2</v>
      </c>
      <c r="B5" s="166" t="s">
        <v>4</v>
      </c>
      <c r="C5" s="166"/>
      <c r="D5" s="20"/>
      <c r="E5" s="16"/>
      <c r="IJ5" s="1"/>
      <c r="IK5" s="1"/>
      <c r="IL5" s="1"/>
      <c r="IM5" s="1"/>
      <c r="IN5" s="1"/>
      <c r="IO5" s="1"/>
      <c r="IP5" s="1"/>
      <c r="IQ5" s="1"/>
      <c r="IR5" s="1"/>
    </row>
    <row r="6" spans="1:252" s="7" customFormat="1" ht="14">
      <c r="A6" s="163"/>
      <c r="B6" s="166"/>
      <c r="C6" s="166"/>
      <c r="D6" s="20"/>
      <c r="E6" s="16"/>
      <c r="IJ6" s="1"/>
      <c r="IK6" s="1"/>
      <c r="IL6" s="1"/>
      <c r="IM6" s="1"/>
      <c r="IN6" s="1"/>
      <c r="IO6" s="1"/>
      <c r="IP6" s="1"/>
      <c r="IQ6" s="1"/>
      <c r="IR6" s="1"/>
    </row>
    <row r="7" spans="1:252" s="7" customFormat="1" ht="15.5">
      <c r="A7" s="21"/>
      <c r="B7" s="18"/>
      <c r="C7" s="18"/>
      <c r="D7" s="19"/>
      <c r="E7" s="5"/>
      <c r="IJ7" s="1"/>
      <c r="IK7" s="1"/>
      <c r="IL7" s="1"/>
      <c r="IM7" s="1"/>
      <c r="IN7" s="1"/>
      <c r="IO7" s="1"/>
      <c r="IP7" s="1"/>
      <c r="IQ7" s="1"/>
      <c r="IR7" s="1"/>
    </row>
    <row r="8" spans="1:252" s="7" customFormat="1" ht="15.65" customHeight="1">
      <c r="A8" s="22" t="s">
        <v>108</v>
      </c>
      <c r="B8" s="14" t="s">
        <v>20</v>
      </c>
      <c r="C8" s="32" t="s">
        <v>6</v>
      </c>
      <c r="D8" s="19"/>
      <c r="E8" s="5"/>
      <c r="IJ8" s="1"/>
      <c r="IK8" s="1"/>
      <c r="IL8" s="1"/>
      <c r="IM8" s="1"/>
      <c r="IN8" s="1"/>
      <c r="IO8" s="1"/>
      <c r="IP8" s="1"/>
      <c r="IQ8" s="1"/>
      <c r="IR8" s="1"/>
    </row>
    <row r="9" spans="1:252" s="40" customFormat="1" ht="15.5">
      <c r="A9" s="105" t="s">
        <v>21</v>
      </c>
      <c r="B9" s="106">
        <v>5</v>
      </c>
      <c r="C9" s="107"/>
      <c r="D9" s="88">
        <v>10</v>
      </c>
      <c r="E9" s="44"/>
      <c r="IJ9" s="41"/>
      <c r="IK9" s="41"/>
      <c r="IL9" s="41"/>
      <c r="IM9" s="41"/>
      <c r="IN9" s="41"/>
      <c r="IO9" s="41"/>
      <c r="IP9" s="41"/>
      <c r="IQ9" s="41"/>
      <c r="IR9" s="41"/>
    </row>
    <row r="10" spans="1:252" s="44" customFormat="1" ht="15.5">
      <c r="A10" s="105" t="s">
        <v>22</v>
      </c>
      <c r="B10" s="106">
        <v>5</v>
      </c>
      <c r="C10" s="107"/>
      <c r="D10" s="88">
        <v>10</v>
      </c>
      <c r="E10" s="41"/>
    </row>
    <row r="11" spans="1:252" s="44" customFormat="1" ht="15.5">
      <c r="A11" s="105" t="s">
        <v>23</v>
      </c>
      <c r="B11" s="106">
        <v>5</v>
      </c>
      <c r="C11" s="107"/>
      <c r="D11" s="88">
        <v>10</v>
      </c>
      <c r="E11" s="41"/>
    </row>
    <row r="12" spans="1:252" s="44" customFormat="1" ht="15.5">
      <c r="A12" s="105" t="s">
        <v>24</v>
      </c>
      <c r="B12" s="106">
        <v>7</v>
      </c>
      <c r="C12" s="107"/>
      <c r="D12" s="88">
        <v>10</v>
      </c>
      <c r="E12" s="41"/>
    </row>
    <row r="13" spans="1:252" s="44" customFormat="1" ht="15.5">
      <c r="A13" s="105" t="s">
        <v>25</v>
      </c>
      <c r="B13" s="106">
        <v>5</v>
      </c>
      <c r="C13" s="107"/>
      <c r="D13" s="88">
        <v>10</v>
      </c>
      <c r="E13" s="41"/>
    </row>
    <row r="14" spans="1:252" s="44" customFormat="1" ht="15.5">
      <c r="A14" s="105" t="s">
        <v>26</v>
      </c>
      <c r="B14" s="106">
        <v>5</v>
      </c>
      <c r="C14" s="107"/>
      <c r="D14" s="88">
        <v>10</v>
      </c>
      <c r="E14" s="41"/>
    </row>
    <row r="15" spans="1:252" s="44" customFormat="1" ht="15.5">
      <c r="A15" s="105" t="s">
        <v>27</v>
      </c>
      <c r="B15" s="106">
        <v>7</v>
      </c>
      <c r="C15" s="107"/>
      <c r="D15" s="88">
        <v>10</v>
      </c>
      <c r="E15" s="41"/>
    </row>
    <row r="16" spans="1:252" s="44" customFormat="1" ht="15.5">
      <c r="A16" s="105" t="s">
        <v>109</v>
      </c>
      <c r="B16" s="106">
        <v>30</v>
      </c>
      <c r="C16" s="107"/>
      <c r="D16" s="88"/>
      <c r="E16" s="41"/>
    </row>
    <row r="19" spans="1:252" s="7" customFormat="1" ht="15" customHeight="1">
      <c r="A19" s="174" t="s">
        <v>11</v>
      </c>
      <c r="B19" s="174"/>
      <c r="C19" s="174"/>
      <c r="D19" s="20"/>
      <c r="E19" s="16"/>
      <c r="M19" s="7" t="s">
        <v>28</v>
      </c>
      <c r="IJ19" s="1"/>
      <c r="IK19" s="1"/>
      <c r="IL19" s="1"/>
      <c r="IM19" s="1"/>
      <c r="IN19" s="1"/>
      <c r="IO19" s="1"/>
      <c r="IP19" s="1"/>
      <c r="IQ19" s="1"/>
      <c r="IR19" s="1"/>
    </row>
    <row r="20" spans="1:252" s="7" customFormat="1" ht="15" customHeight="1">
      <c r="A20" s="161" t="s">
        <v>12</v>
      </c>
      <c r="B20" s="161"/>
      <c r="C20" s="161"/>
      <c r="D20" s="20"/>
      <c r="E20" s="16"/>
      <c r="IJ20" s="1"/>
      <c r="IK20" s="1"/>
      <c r="IL20" s="1"/>
      <c r="IM20" s="1"/>
      <c r="IN20" s="1"/>
      <c r="IO20" s="1"/>
      <c r="IP20" s="1"/>
      <c r="IQ20" s="1"/>
      <c r="IR20" s="1"/>
    </row>
  </sheetData>
  <sheetProtection selectLockedCells="1" selectUnlockedCells="1"/>
  <mergeCells count="5">
    <mergeCell ref="A3:C3"/>
    <mergeCell ref="A5:A6"/>
    <mergeCell ref="B5:C6"/>
    <mergeCell ref="A19:C19"/>
    <mergeCell ref="A20:C20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САМОРЕЗЫ И ШУРУПЫ</vt:lpstr>
      <vt:lpstr>МЕТРИЧЕСКИЙ КРЕПЕЖ</vt:lpstr>
      <vt:lpstr>АНКЕРЫ И ДЮБЕЛИ</vt:lpstr>
      <vt:lpstr>ТАКЕЛАЖ</vt:lpstr>
      <vt:lpstr>НЕРЖАВЕЙКА</vt:lpstr>
      <vt:lpstr>ЗАКЛЕПКИ</vt:lpstr>
      <vt:lpstr>ИНСТРУМЕНТ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Dmitry Sharinov</cp:lastModifiedBy>
  <dcterms:created xsi:type="dcterms:W3CDTF">2017-07-04T13:06:13Z</dcterms:created>
  <dcterms:modified xsi:type="dcterms:W3CDTF">2024-05-12T08:45:45Z</dcterms:modified>
</cp:coreProperties>
</file>